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junke\Desktop\726\projects\"/>
    </mc:Choice>
  </mc:AlternateContent>
  <xr:revisionPtr revIDLastSave="0" documentId="13_ncr:1_{DDF4061C-71B8-4469-813E-890A2BE107AF}" xr6:coauthVersionLast="46" xr6:coauthVersionMax="46" xr10:uidLastSave="{00000000-0000-0000-0000-000000000000}"/>
  <bookViews>
    <workbookView xWindow="0" yWindow="1477" windowWidth="22380" windowHeight="10531" xr2:uid="{00000000-000D-0000-FFFF-FFFF00000000}"/>
  </bookViews>
  <sheets>
    <sheet name="Form Responses 1" sheetId="1" r:id="rId1"/>
    <sheet name="names" sheetId="2" r:id="rId2"/>
  </sheets>
  <definedNames>
    <definedName name="_xlnm._FilterDatabase" localSheetId="0" hidden="1">'Form Responses 1'!$A$1:$Y$35</definedName>
    <definedName name="names">names!$A:$D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1" l="1"/>
  <c r="E46" i="1"/>
  <c r="E45" i="1"/>
  <c r="E44" i="1"/>
  <c r="E43" i="1"/>
  <c r="E42" i="1"/>
  <c r="E41" i="1"/>
  <c r="E40" i="1"/>
  <c r="E39" i="1"/>
  <c r="E38" i="1"/>
  <c r="D35" i="1"/>
  <c r="D4" i="1"/>
  <c r="D15" i="1"/>
  <c r="D9" i="1"/>
  <c r="D10" i="1"/>
  <c r="D27" i="1"/>
  <c r="D22" i="1"/>
  <c r="D3" i="1"/>
  <c r="D7" i="1"/>
  <c r="D14" i="1"/>
  <c r="D13" i="1"/>
  <c r="D21" i="1"/>
  <c r="D16" i="1"/>
  <c r="D8" i="1"/>
  <c r="D32" i="1"/>
  <c r="D18" i="1"/>
  <c r="D26" i="1"/>
  <c r="D20" i="1"/>
  <c r="D25" i="1"/>
  <c r="D6" i="1"/>
  <c r="D19" i="1"/>
  <c r="D34" i="1"/>
  <c r="D12" i="1"/>
  <c r="D24" i="1"/>
  <c r="D11" i="1"/>
  <c r="D23" i="1"/>
  <c r="D28" i="1"/>
  <c r="D31" i="1"/>
  <c r="D5" i="1"/>
  <c r="D30" i="1"/>
  <c r="D29" i="1"/>
  <c r="D2" i="1"/>
  <c r="D17" i="1"/>
  <c r="C17" i="1"/>
  <c r="C35" i="1"/>
  <c r="C4" i="1"/>
  <c r="C15" i="1"/>
  <c r="C9" i="1"/>
  <c r="C10" i="1"/>
  <c r="C27" i="1"/>
  <c r="C22" i="1"/>
  <c r="C3" i="1"/>
  <c r="C7" i="1"/>
  <c r="C14" i="1"/>
  <c r="C13" i="1"/>
  <c r="C21" i="1"/>
  <c r="C16" i="1"/>
  <c r="C8" i="1"/>
  <c r="C32" i="1"/>
  <c r="C18" i="1"/>
  <c r="C26" i="1"/>
  <c r="C20" i="1"/>
  <c r="C25" i="1"/>
  <c r="C6" i="1"/>
  <c r="C19" i="1"/>
  <c r="C34" i="1"/>
  <c r="C12" i="1"/>
  <c r="C24" i="1"/>
  <c r="C11" i="1"/>
  <c r="C23" i="1"/>
  <c r="C28" i="1"/>
  <c r="C31" i="1"/>
  <c r="C5" i="1"/>
  <c r="C30" i="1"/>
  <c r="C29" i="1"/>
  <c r="C2" i="1"/>
</calcChain>
</file>

<file path=xl/sharedStrings.xml><?xml version="1.0" encoding="utf-8"?>
<sst xmlns="http://schemas.openxmlformats.org/spreadsheetml/2006/main" count="470" uniqueCount="228">
  <si>
    <t>Timestamp</t>
  </si>
  <si>
    <t>Email Address</t>
  </si>
  <si>
    <t>I have accepted an employment offer or have been accepted into a post-graduate program post-graduation</t>
  </si>
  <si>
    <t>Optional - where have you accepted employment/enrolled in a subsequent graduate program?</t>
  </si>
  <si>
    <t>Will you be in Pittsburgh this semester?</t>
  </si>
  <si>
    <t>What time zone do you expect to work from during the semester?</t>
  </si>
  <si>
    <t>Anything else you want to say, ask, or let me know - put it here...</t>
  </si>
  <si>
    <t>zhuyix@andrew.cmu.edu</t>
  </si>
  <si>
    <t>Prefer not to answer</t>
  </si>
  <si>
    <t>Yes</t>
  </si>
  <si>
    <t>I would really like an opportunity to work on Project 2 with NPD Group. The project sounds very interesting and I believe I would have enough energy and time to devote into it as I will not be spending much time on post-graduation plans.</t>
  </si>
  <si>
    <t>zhoulu@andrew.cmu.edu</t>
  </si>
  <si>
    <t xml:space="preserve">I got an offer from Bloomberg, Shanghai but I'll still be looking for some job opportunities in the spring. </t>
  </si>
  <si>
    <t>No</t>
  </si>
  <si>
    <t>spei@andrew.cmu.edu</t>
  </si>
  <si>
    <t>1) if the "foreign campus" is a university in Shanghai, China, then I am definitely interested. otherwise, not interested</t>
  </si>
  <si>
    <t>rjharty@andrew.cmu.edu</t>
  </si>
  <si>
    <t>1) I wouldn't be immediately disinterested- it would likely depend on the project details.</t>
  </si>
  <si>
    <t>pasquar@andrew.cmu.edu</t>
  </si>
  <si>
    <t>1) Yes, I would be interested!
2) I currently have an offer letter pending from Collins Aerospace, which I am most likely to accept.</t>
  </si>
  <si>
    <t>youngdok@andrew.cmu.edu</t>
  </si>
  <si>
    <t>willislu@andrew.cmu.edu</t>
  </si>
  <si>
    <t>1) yes. 2) no</t>
  </si>
  <si>
    <t>lxy@andrew.cmu.edu</t>
  </si>
  <si>
    <t>1. yes 2. NA</t>
  </si>
  <si>
    <t>yanxiz@andrew.cmu.edu</t>
  </si>
  <si>
    <t xml:space="preserve">1) Yes I would be interested </t>
  </si>
  <si>
    <t>junluo@andrew.cmu.edu</t>
  </si>
  <si>
    <t>Yes for question one.</t>
  </si>
  <si>
    <t>zixial@andrew.cmu.edu</t>
  </si>
  <si>
    <t>-</t>
  </si>
  <si>
    <t>npan@andrew.cmu.edu</t>
  </si>
  <si>
    <t>Lenovo (but I am also considering other opportunities.)</t>
  </si>
  <si>
    <t>I am very interested in project 11. I always want to get some exposure to HCI research project. Also, I have interned in a AI startup that is focusing on e-testing and assessment services, which may be beneficial to Professor Aleven's research. Thank you!</t>
  </si>
  <si>
    <t>jinghaoh@andrew.cmu.edu</t>
  </si>
  <si>
    <t>Probably not</t>
  </si>
  <si>
    <t>wonillee@andrew.cmu.edu</t>
  </si>
  <si>
    <t>huiyig@andrew.cmu.edu</t>
  </si>
  <si>
    <t xml:space="preserve">Since the projects are from different fields and require distinct statistical methods, do we have an instructor to turn to if we encounter technical issues or needs clarification on some statistical problems. </t>
  </si>
  <si>
    <t>ziyanzhu@andrew.cmu.edu</t>
  </si>
  <si>
    <t>jieluo@andrew.cmu.edu</t>
  </si>
  <si>
    <t>Not yet determined</t>
  </si>
  <si>
    <t>I will be interested to collaborate with foreign campus too.</t>
  </si>
  <si>
    <t>yuhangy@andrew.cmu.edu</t>
  </si>
  <si>
    <t>ningg@andrew.cmu.edu</t>
  </si>
  <si>
    <t>I prefer working on a Capstone with my classmate. However, if there are possibilities working with another foreign team, I'm interested in knowing the intensity and topics they will work on before I make a decision.</t>
  </si>
  <si>
    <t>jiayim@andrew.cmu.edu</t>
  </si>
  <si>
    <t>is the foreign campus in a foreign country or another CMU campus? I would be interested but also want to know more.</t>
  </si>
  <si>
    <t>cehman@andrew.cmu.edu</t>
  </si>
  <si>
    <t>aliu2@andrew.cmu.edu</t>
  </si>
  <si>
    <t>minyuef@andrew.cmu.edu</t>
  </si>
  <si>
    <t>(1) Yes (2) Thank you for setting this up! I look forward to doing this project!</t>
  </si>
  <si>
    <t>xz1@andrew.cmu.edu</t>
  </si>
  <si>
    <t>yixuanlu@andrew.cmu.edu</t>
  </si>
  <si>
    <t>I'm holding an offer from ThoughtWorks. I am still interviewing with a few other companies and am waiting for grad school results. Haven't made my final decision yet.</t>
  </si>
  <si>
    <t>Capstone with a foreign campus sounds exciting to me! I'll be happy to consider if there are certain opportunities. Hope to see you soon for the new semester :D</t>
  </si>
  <si>
    <t>rpeterso@andrew.cmu.edu</t>
  </si>
  <si>
    <t>Data Scientist at Aetna</t>
  </si>
  <si>
    <t>I would be open to collaborating on a capstone with a foreign campus though language barriers may be problematic. The most important thing to me is the subject/topic of the capstone. I have prior experience with sports analytics research and have strongly considered a number of sports analytics positions in the past and will likely consider more sports analytics positions in the future, so these capstone topics may be particularly valuable for me if I do decide to go down that road. Breaking into the sports analytics world is fairly tough (lots of qualified applicants and only a small number of positions), so having these research experiences on my resume will definitely give me a leg up as well as providing valuable discussion topics during interviews.</t>
  </si>
  <si>
    <t>pragyaj@andrew.cmu.edu</t>
  </si>
  <si>
    <t>Yes, I would be interested.</t>
  </si>
  <si>
    <t>kexiongs@andrew.cmu.edu</t>
  </si>
  <si>
    <t>1). I might be interested.</t>
  </si>
  <si>
    <t>spoladia@andrew.cmu.edu</t>
  </si>
  <si>
    <t xml:space="preserve">I want to learn more about the opportunities at a foreign campus. </t>
  </si>
  <si>
    <t>lanyix@andrew.cmu.edu</t>
  </si>
  <si>
    <t>1. I may want to learn more about this oppurtunity.</t>
  </si>
  <si>
    <t>fkovacs@andrew.cmu.edu</t>
  </si>
  <si>
    <t>1. I would prefer not to collaborate on a capstone with a foreign campus on an academic project. 
2. I have a plethora of academic research under my belt and want to expand my horizons with industry projects. I work well in teams and am confident in my ability to communicate effectively with the client and my teammates.</t>
  </si>
  <si>
    <t>ziyang@andrew.cmu.edu</t>
  </si>
  <si>
    <t>1) Yes, of course!</t>
  </si>
  <si>
    <t>yiwenzh3@andrew.cmu.edu</t>
  </si>
  <si>
    <t>malikk@andrew.cmu.edu</t>
  </si>
  <si>
    <t>1) Sounds exciting, I would be open to this.</t>
  </si>
  <si>
    <t>Whitehat Jr</t>
  </si>
  <si>
    <t>NPD Group</t>
  </si>
  <si>
    <t>Penguins</t>
  </si>
  <si>
    <t>COVID</t>
  </si>
  <si>
    <t>Simon</t>
  </si>
  <si>
    <t>IFDA</t>
  </si>
  <si>
    <t>NBA</t>
  </si>
  <si>
    <t>PPS Mobility</t>
  </si>
  <si>
    <t>PPS Trade School</t>
  </si>
  <si>
    <t>HCI Tutor</t>
  </si>
  <si>
    <t>HCI Discontinuity</t>
  </si>
  <si>
    <t>Last Name</t>
  </si>
  <si>
    <t>Preferred/First Name</t>
  </si>
  <si>
    <t>Andrew ID</t>
  </si>
  <si>
    <t>Email</t>
  </si>
  <si>
    <t>Liu</t>
  </si>
  <si>
    <t>Andrew</t>
  </si>
  <si>
    <t>aliu2</t>
  </si>
  <si>
    <t>Ehman</t>
  </si>
  <si>
    <t>Cheyenne</t>
  </si>
  <si>
    <t>cehman</t>
  </si>
  <si>
    <t>Guo</t>
  </si>
  <si>
    <t>Gloria</t>
  </si>
  <si>
    <t>huiyig</t>
  </si>
  <si>
    <t>Mao</t>
  </si>
  <si>
    <t>Jenny</t>
  </si>
  <si>
    <t>jiayim</t>
  </si>
  <si>
    <t>Luo</t>
  </si>
  <si>
    <t>Jie</t>
  </si>
  <si>
    <t>jieluo</t>
  </si>
  <si>
    <t>Huang</t>
  </si>
  <si>
    <t>Jinghao</t>
  </si>
  <si>
    <t>jinghaoh</t>
  </si>
  <si>
    <t>junluo</t>
  </si>
  <si>
    <t>Shen</t>
  </si>
  <si>
    <t>Kexiong</t>
  </si>
  <si>
    <t>kexiongs</t>
  </si>
  <si>
    <t>Xu</t>
  </si>
  <si>
    <t>Lanyi</t>
  </si>
  <si>
    <t>lanyix</t>
  </si>
  <si>
    <t>Yang</t>
  </si>
  <si>
    <t>Linda</t>
  </si>
  <si>
    <t>lxy</t>
  </si>
  <si>
    <t>Khan</t>
  </si>
  <si>
    <t>Malik</t>
  </si>
  <si>
    <t>malikk</t>
  </si>
  <si>
    <t>Fan</t>
  </si>
  <si>
    <t>Minyue</t>
  </si>
  <si>
    <t>minyuef</t>
  </si>
  <si>
    <t>Gao</t>
  </si>
  <si>
    <t>Ning</t>
  </si>
  <si>
    <t>ningg</t>
  </si>
  <si>
    <t>Pan</t>
  </si>
  <si>
    <t>Julia</t>
  </si>
  <si>
    <t>npan</t>
  </si>
  <si>
    <t>Ruggiero</t>
  </si>
  <si>
    <t>Pasqua</t>
  </si>
  <si>
    <t>pasquar</t>
  </si>
  <si>
    <t>Jain</t>
  </si>
  <si>
    <t>Pragya</t>
  </si>
  <si>
    <t>pragyaj</t>
  </si>
  <si>
    <t>Harty</t>
  </si>
  <si>
    <t>Ryan</t>
  </si>
  <si>
    <t>rjharty</t>
  </si>
  <si>
    <t>Peterson</t>
  </si>
  <si>
    <t>Reed</t>
  </si>
  <si>
    <t>rpeterso</t>
  </si>
  <si>
    <t>Pei</t>
  </si>
  <si>
    <t>Rebecca</t>
  </si>
  <si>
    <t>spei</t>
  </si>
  <si>
    <t>Poladia</t>
  </si>
  <si>
    <t>Smeet</t>
  </si>
  <si>
    <t>spoladia</t>
  </si>
  <si>
    <t>Lu</t>
  </si>
  <si>
    <t>Willis</t>
  </si>
  <si>
    <t>willislu</t>
  </si>
  <si>
    <t>Lee</t>
  </si>
  <si>
    <t>Wonil</t>
  </si>
  <si>
    <t>wonillee</t>
  </si>
  <si>
    <t>Zhu</t>
  </si>
  <si>
    <t>Xiaofan</t>
  </si>
  <si>
    <t>xz1</t>
  </si>
  <si>
    <t>Zhou</t>
  </si>
  <si>
    <t>Yanxi</t>
  </si>
  <si>
    <t>yanxiz</t>
  </si>
  <si>
    <t>Zhang</t>
  </si>
  <si>
    <t>Yiwen</t>
  </si>
  <si>
    <t>yiwenzh3</t>
  </si>
  <si>
    <t>Shirley</t>
  </si>
  <si>
    <t>yixuanlu</t>
  </si>
  <si>
    <t>Kim</t>
  </si>
  <si>
    <t>Steve</t>
  </si>
  <si>
    <t>youngdok</t>
  </si>
  <si>
    <t>Ying</t>
  </si>
  <si>
    <t>Yuhang</t>
  </si>
  <si>
    <t>yuhangy</t>
  </si>
  <si>
    <t>Zhou/Kelsie</t>
  </si>
  <si>
    <t>zhoulu</t>
  </si>
  <si>
    <t>Elaine</t>
  </si>
  <si>
    <t>zhuyix</t>
  </si>
  <si>
    <t>Luan</t>
  </si>
  <si>
    <t>Echo</t>
  </si>
  <si>
    <t>zixial</t>
  </si>
  <si>
    <t>Zi</t>
  </si>
  <si>
    <t>ziyang</t>
  </si>
  <si>
    <t>Ziyan</t>
  </si>
  <si>
    <t>ziyanzhu</t>
  </si>
  <si>
    <t>Kovacs</t>
  </si>
  <si>
    <t>Frank</t>
  </si>
  <si>
    <t>First Name</t>
  </si>
  <si>
    <t>Assignment</t>
  </si>
  <si>
    <t>Penns</t>
  </si>
  <si>
    <t>PPS</t>
  </si>
  <si>
    <t>Whitehat</t>
  </si>
  <si>
    <t>NPD</t>
  </si>
  <si>
    <t>HCI Discon</t>
  </si>
  <si>
    <t>Africa?</t>
  </si>
  <si>
    <t>Maybe</t>
  </si>
  <si>
    <t>Top Choice?</t>
  </si>
  <si>
    <t>Y</t>
  </si>
  <si>
    <t>N - 2nd, ranked NPD, COVID top - more than capacity</t>
  </si>
  <si>
    <t>N - 2nd, ranked NPD, COVID, Whitehat top - more than capacity</t>
  </si>
  <si>
    <t>N - 2nd, ranked Whitehat top - more than capacity</t>
  </si>
  <si>
    <t>N - 3rd, ranked NPD, COVID top 2 - more than capacity</t>
  </si>
  <si>
    <t>N - 2nd, ranked NPD, Whitehat top - more than capacity</t>
  </si>
  <si>
    <t>N - 2nd, ranked NPD top, more than capacity</t>
  </si>
  <si>
    <t>N - 2nd, ranked NPD, Whitehat, Simon top - more than capacity</t>
  </si>
  <si>
    <t>N - 2nd, ranked NPD, Whitehat, Penns top - more than capacity</t>
  </si>
  <si>
    <t>N - 2nd, ranked NPD, IFDA top, more than capacity</t>
  </si>
  <si>
    <t>Swtich with Zi, who may get a better econ project w/PPS?</t>
  </si>
  <si>
    <t>Swtich with Jun, who'd then get a higher ranked project, and she'd get an econ project?</t>
  </si>
  <si>
    <t>Notes to Finalize</t>
  </si>
  <si>
    <t>Send to Africa?</t>
  </si>
  <si>
    <t>Instructor</t>
  </si>
  <si>
    <t>BMac</t>
  </si>
  <si>
    <t>Zack</t>
  </si>
  <si>
    <t>Junker</t>
  </si>
  <si>
    <t>Valerie</t>
  </si>
  <si>
    <t>1</t>
  </si>
  <si>
    <t>2 Beijing, China (GMT+8)</t>
  </si>
  <si>
    <t>2 China</t>
  </si>
  <si>
    <t>1 EST</t>
  </si>
  <si>
    <t>2 UTC +08:00</t>
  </si>
  <si>
    <t>1 Central Time Zone</t>
  </si>
  <si>
    <t>1 Central</t>
  </si>
  <si>
    <t>1 Eastern Standard Time (Pittsburgh time)</t>
  </si>
  <si>
    <t>2 Korean Standard Time</t>
  </si>
  <si>
    <t>1 Pacific Standard Time</t>
  </si>
  <si>
    <t>1 USA EST</t>
  </si>
  <si>
    <t>2 China: GMT+8</t>
  </si>
  <si>
    <t>2 Beijing/Shanghai</t>
  </si>
  <si>
    <t>1 PST (at least for the first 1 - 1.5 months)</t>
  </si>
  <si>
    <t>2 11pm-1pm Pittsburgh time</t>
  </si>
  <si>
    <t>2 GMT+8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</si>
</sst>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24" x14ac:knownFonts="1">
    <font>
      <sz val="10"/>
      <color rgb="FF000000"/>
      <name val="Arial"/>
    </font>
    <font>
      <sz val="11"/>
      <color theme="1"/>
      <name val="Arial"/>
      <family val="2"/>
      <scheme val="minor"/>
    </font>
    <font>
      <sz val="10"/>
      <color theme="1"/>
      <name val="Arial"/>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theme="1"/>
      <name val="Arial"/>
      <family val="2"/>
    </font>
    <font>
      <sz val="14"/>
      <color theme="1"/>
      <name val="Arial"/>
      <family val="2"/>
      <scheme val="minor"/>
    </font>
    <font>
      <b/>
      <sz val="14"/>
      <color theme="1"/>
      <name val="Arial"/>
      <family val="2"/>
      <scheme val="minor"/>
    </font>
    <font>
      <b/>
      <sz val="10"/>
      <color theme="1"/>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cellStyleXfs>
  <cellXfs count="15">
    <xf numFmtId="0" fontId="0" fillId="0" borderId="0" xfId="0" applyFont="1" applyAlignment="1"/>
    <xf numFmtId="0" fontId="2" fillId="0" borderId="0" xfId="0" applyFont="1"/>
    <xf numFmtId="164" fontId="2" fillId="0" borderId="0" xfId="0" applyNumberFormat="1" applyFont="1" applyAlignment="1"/>
    <xf numFmtId="0" fontId="2" fillId="0" borderId="0" xfId="0" applyFont="1" applyAlignment="1"/>
    <xf numFmtId="0" fontId="19" fillId="0" borderId="0" xfId="0" applyFont="1"/>
    <xf numFmtId="0" fontId="23" fillId="0" borderId="0" xfId="0" applyFont="1" applyAlignment="1"/>
    <xf numFmtId="0" fontId="22" fillId="0" borderId="0" xfId="0" applyFont="1" applyAlignment="1"/>
    <xf numFmtId="0" fontId="19" fillId="0" borderId="0" xfId="0" applyFont="1" applyAlignment="1"/>
    <xf numFmtId="0" fontId="1" fillId="0" borderId="0" xfId="41"/>
    <xf numFmtId="0" fontId="20" fillId="0" borderId="0" xfId="41" applyFont="1"/>
    <xf numFmtId="0" fontId="17" fillId="0" borderId="0" xfId="41" applyFont="1"/>
    <xf numFmtId="0" fontId="1" fillId="0" borderId="0" xfId="41" applyFill="1"/>
    <xf numFmtId="0" fontId="21" fillId="0" borderId="0" xfId="41" applyFont="1"/>
    <xf numFmtId="0" fontId="0" fillId="0" borderId="0" xfId="0" quotePrefix="1" applyFont="1" applyAlignment="1"/>
    <xf numFmtId="0" fontId="2" fillId="0" borderId="0" xfId="0" quotePrefix="1" applyFont="1" applyAlignment="1"/>
  </cellXfs>
  <cellStyles count="4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A2D72139-2C22-4928-909B-1C128BE1B745}"/>
    <cellStyle name="Note 2" xfId="42" xr:uid="{653E1B44-B4F0-4123-A9C7-69167BBA5E3F}"/>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47"/>
  <sheetViews>
    <sheetView tabSelected="1" zoomScale="90" zoomScaleNormal="90" workbookViewId="0">
      <pane xSplit="10792" ySplit="698" topLeftCell="O1" activePane="bottomLeft"/>
      <selection pane="topRight" activeCell="Z1" sqref="Z1"/>
      <selection pane="bottomLeft" activeCell="A27" sqref="A27"/>
      <selection pane="bottomRight" activeCell="X36" sqref="X36"/>
    </sheetView>
  </sheetViews>
  <sheetFormatPr defaultColWidth="14.3984375" defaultRowHeight="15.75" customHeight="1" x14ac:dyDescent="0.35"/>
  <cols>
    <col min="1" max="1" width="21.59765625" customWidth="1"/>
    <col min="2" max="2" width="33.1328125" customWidth="1"/>
    <col min="3" max="7" width="12.06640625" customWidth="1"/>
    <col min="8" max="8" width="52.53125" bestFit="1" customWidth="1"/>
    <col min="9" max="9" width="12.06640625" customWidth="1"/>
    <col min="10" max="20" width="10.53125" customWidth="1"/>
    <col min="21" max="31" width="21.59765625" customWidth="1"/>
  </cols>
  <sheetData>
    <row r="1" spans="1:25" ht="12.75" x14ac:dyDescent="0.35">
      <c r="A1" s="1" t="s">
        <v>0</v>
      </c>
      <c r="B1" s="1" t="s">
        <v>1</v>
      </c>
      <c r="C1" s="1" t="s">
        <v>183</v>
      </c>
      <c r="D1" s="1" t="s">
        <v>85</v>
      </c>
      <c r="E1" s="1" t="s">
        <v>184</v>
      </c>
      <c r="F1" s="4" t="s">
        <v>207</v>
      </c>
      <c r="G1" s="4" t="s">
        <v>205</v>
      </c>
      <c r="H1" s="4" t="s">
        <v>192</v>
      </c>
      <c r="I1" s="1" t="s">
        <v>190</v>
      </c>
      <c r="J1" s="1" t="s">
        <v>74</v>
      </c>
      <c r="K1" s="1" t="s">
        <v>75</v>
      </c>
      <c r="L1" s="1" t="s">
        <v>76</v>
      </c>
      <c r="M1" s="1" t="s">
        <v>77</v>
      </c>
      <c r="N1" s="1" t="s">
        <v>78</v>
      </c>
      <c r="O1" s="1" t="s">
        <v>79</v>
      </c>
      <c r="P1" s="1" t="s">
        <v>80</v>
      </c>
      <c r="Q1" s="1" t="s">
        <v>81</v>
      </c>
      <c r="R1" s="1" t="s">
        <v>82</v>
      </c>
      <c r="S1" s="1" t="s">
        <v>83</v>
      </c>
      <c r="T1" s="1" t="s">
        <v>84</v>
      </c>
      <c r="U1" s="1" t="s">
        <v>2</v>
      </c>
      <c r="V1" s="1" t="s">
        <v>3</v>
      </c>
      <c r="W1" s="1" t="s">
        <v>4</v>
      </c>
      <c r="X1" s="1" t="s">
        <v>5</v>
      </c>
      <c r="Y1" s="1" t="s">
        <v>6</v>
      </c>
    </row>
    <row r="2" spans="1:25" ht="12.75" x14ac:dyDescent="0.35">
      <c r="A2" s="2">
        <v>44227.774197384264</v>
      </c>
      <c r="B2" s="3" t="s">
        <v>48</v>
      </c>
      <c r="C2" s="3" t="str">
        <f>VLOOKUP(B2,names,3,FALSE)</f>
        <v>Cheyenne</v>
      </c>
      <c r="D2" s="3" t="str">
        <f>VLOOKUP(B2,names,2,FALSE)</f>
        <v>Ehman</v>
      </c>
      <c r="E2" s="3" t="s">
        <v>77</v>
      </c>
      <c r="F2" s="7" t="s">
        <v>211</v>
      </c>
      <c r="G2" s="3"/>
      <c r="H2" s="7" t="s">
        <v>193</v>
      </c>
      <c r="I2" s="3"/>
      <c r="J2" s="3">
        <v>2</v>
      </c>
      <c r="K2" s="3">
        <v>3</v>
      </c>
      <c r="L2" s="3">
        <v>2</v>
      </c>
      <c r="M2" s="3">
        <v>1</v>
      </c>
      <c r="N2" s="3">
        <v>3</v>
      </c>
      <c r="O2" s="3">
        <v>4</v>
      </c>
      <c r="P2" s="3">
        <v>4</v>
      </c>
      <c r="Q2" s="3">
        <v>2</v>
      </c>
      <c r="R2" s="3">
        <v>3</v>
      </c>
      <c r="S2" s="3">
        <v>2</v>
      </c>
      <c r="T2" s="3">
        <v>2</v>
      </c>
      <c r="U2" s="3" t="s">
        <v>13</v>
      </c>
      <c r="W2" s="3" t="s">
        <v>9</v>
      </c>
      <c r="X2" s="13" t="s">
        <v>212</v>
      </c>
    </row>
    <row r="3" spans="1:25" ht="13.15" x14ac:dyDescent="0.4">
      <c r="A3" s="2">
        <v>44227.922688078703</v>
      </c>
      <c r="B3" s="3" t="s">
        <v>53</v>
      </c>
      <c r="C3" s="3" t="str">
        <f>VLOOKUP(B3,names,3,FALSE)</f>
        <v>Shirley</v>
      </c>
      <c r="D3" s="3" t="str">
        <f>VLOOKUP(B3,names,2,FALSE)</f>
        <v>Luo</v>
      </c>
      <c r="E3" s="3" t="s">
        <v>77</v>
      </c>
      <c r="F3" s="7" t="s">
        <v>211</v>
      </c>
      <c r="G3" s="7" t="s">
        <v>206</v>
      </c>
      <c r="H3" s="7" t="s">
        <v>193</v>
      </c>
      <c r="I3" s="6" t="s">
        <v>191</v>
      </c>
      <c r="J3" s="3">
        <v>1</v>
      </c>
      <c r="K3" s="3">
        <v>1</v>
      </c>
      <c r="L3" s="3">
        <v>1</v>
      </c>
      <c r="M3" s="3">
        <v>1</v>
      </c>
      <c r="N3" s="3">
        <v>3</v>
      </c>
      <c r="O3" s="3">
        <v>5</v>
      </c>
      <c r="P3" s="3">
        <v>2</v>
      </c>
      <c r="Q3" s="3">
        <v>3</v>
      </c>
      <c r="R3" s="3">
        <v>4</v>
      </c>
      <c r="S3" s="3">
        <v>3</v>
      </c>
      <c r="T3" s="3">
        <v>2</v>
      </c>
      <c r="U3" s="3" t="s">
        <v>9</v>
      </c>
      <c r="V3" s="3" t="s">
        <v>54</v>
      </c>
      <c r="W3" s="3" t="s">
        <v>13</v>
      </c>
      <c r="X3" s="3" t="s">
        <v>213</v>
      </c>
      <c r="Y3" s="3" t="s">
        <v>55</v>
      </c>
    </row>
    <row r="4" spans="1:25" ht="13.15" x14ac:dyDescent="0.4">
      <c r="A4" s="2">
        <v>44228.318724432873</v>
      </c>
      <c r="B4" s="3" t="s">
        <v>69</v>
      </c>
      <c r="C4" s="3" t="str">
        <f>VLOOKUP(B4,names,3,FALSE)</f>
        <v>Zi</v>
      </c>
      <c r="D4" s="3" t="str">
        <f>VLOOKUP(B4,names,2,FALSE)</f>
        <v>Yang</v>
      </c>
      <c r="E4" s="3" t="s">
        <v>77</v>
      </c>
      <c r="F4" s="7" t="s">
        <v>211</v>
      </c>
      <c r="G4" s="7" t="s">
        <v>204</v>
      </c>
      <c r="H4" s="7" t="s">
        <v>199</v>
      </c>
      <c r="I4" s="6" t="s">
        <v>191</v>
      </c>
      <c r="J4" s="3">
        <v>3</v>
      </c>
      <c r="K4" s="3">
        <v>1</v>
      </c>
      <c r="L4" s="3">
        <v>2</v>
      </c>
      <c r="M4" s="3">
        <v>2</v>
      </c>
      <c r="N4" s="3">
        <v>3</v>
      </c>
      <c r="O4" s="3">
        <v>3</v>
      </c>
      <c r="P4" s="3">
        <v>2</v>
      </c>
      <c r="Q4" s="3">
        <v>3</v>
      </c>
      <c r="R4" s="3">
        <v>3</v>
      </c>
      <c r="S4" s="3">
        <v>3</v>
      </c>
      <c r="T4" s="3">
        <v>2</v>
      </c>
      <c r="U4" s="3" t="s">
        <v>13</v>
      </c>
      <c r="W4" s="3" t="s">
        <v>13</v>
      </c>
      <c r="X4" s="3" t="s">
        <v>214</v>
      </c>
      <c r="Y4" s="3" t="s">
        <v>70</v>
      </c>
    </row>
    <row r="5" spans="1:25" ht="12.75" x14ac:dyDescent="0.35">
      <c r="A5" s="2">
        <v>44227.71178780093</v>
      </c>
      <c r="B5" s="3" t="s">
        <v>40</v>
      </c>
      <c r="C5" s="3" t="str">
        <f>VLOOKUP(B5,names,3,FALSE)</f>
        <v>Jie</v>
      </c>
      <c r="D5" s="3" t="str">
        <f>VLOOKUP(B5,names,2,FALSE)</f>
        <v>Luo</v>
      </c>
      <c r="E5" s="3" t="s">
        <v>189</v>
      </c>
      <c r="F5" s="7" t="s">
        <v>209</v>
      </c>
      <c r="G5" s="3"/>
      <c r="H5" s="7" t="s">
        <v>195</v>
      </c>
      <c r="I5" s="3" t="s">
        <v>191</v>
      </c>
      <c r="J5" s="3">
        <v>1</v>
      </c>
      <c r="K5" s="3">
        <v>1</v>
      </c>
      <c r="L5" s="3">
        <v>3</v>
      </c>
      <c r="M5" s="3">
        <v>1</v>
      </c>
      <c r="N5" s="3">
        <v>3</v>
      </c>
      <c r="O5" s="3">
        <v>2</v>
      </c>
      <c r="P5" s="3">
        <v>1</v>
      </c>
      <c r="Q5" s="3">
        <v>4</v>
      </c>
      <c r="R5" s="3">
        <v>3</v>
      </c>
      <c r="S5" s="3">
        <v>2</v>
      </c>
      <c r="T5" s="3">
        <v>2</v>
      </c>
      <c r="U5" s="3" t="s">
        <v>13</v>
      </c>
      <c r="W5" s="3" t="s">
        <v>41</v>
      </c>
      <c r="X5" s="3" t="s">
        <v>215</v>
      </c>
      <c r="Y5" s="3" t="s">
        <v>42</v>
      </c>
    </row>
    <row r="6" spans="1:25" ht="12.75" x14ac:dyDescent="0.35">
      <c r="A6" s="2">
        <v>44227.076839675923</v>
      </c>
      <c r="B6" s="3" t="s">
        <v>31</v>
      </c>
      <c r="C6" s="3" t="str">
        <f>VLOOKUP(B6,names,3,FALSE)</f>
        <v>Julia</v>
      </c>
      <c r="D6" s="3" t="str">
        <f>VLOOKUP(B6,names,2,FALSE)</f>
        <v>Pan</v>
      </c>
      <c r="E6" s="3" t="s">
        <v>189</v>
      </c>
      <c r="F6" s="7" t="s">
        <v>209</v>
      </c>
      <c r="G6" s="3"/>
      <c r="H6" s="7" t="s">
        <v>193</v>
      </c>
      <c r="I6" s="3"/>
      <c r="J6" s="3">
        <v>2</v>
      </c>
      <c r="K6" s="3">
        <v>2</v>
      </c>
      <c r="L6" s="3">
        <v>4</v>
      </c>
      <c r="M6" s="3">
        <v>4</v>
      </c>
      <c r="N6" s="3">
        <v>4</v>
      </c>
      <c r="O6" s="3">
        <v>5</v>
      </c>
      <c r="P6" s="3">
        <v>4</v>
      </c>
      <c r="Q6" s="3">
        <v>3</v>
      </c>
      <c r="R6" s="3">
        <v>3</v>
      </c>
      <c r="S6" s="3">
        <v>2</v>
      </c>
      <c r="T6" s="3">
        <v>1</v>
      </c>
      <c r="U6" s="3" t="s">
        <v>9</v>
      </c>
      <c r="V6" s="3" t="s">
        <v>32</v>
      </c>
      <c r="W6" s="3" t="s">
        <v>13</v>
      </c>
      <c r="X6" s="3" t="s">
        <v>213</v>
      </c>
      <c r="Y6" s="3" t="s">
        <v>33</v>
      </c>
    </row>
    <row r="7" spans="1:25" ht="12.75" x14ac:dyDescent="0.35">
      <c r="A7" s="2">
        <v>44228.321656967593</v>
      </c>
      <c r="B7" s="3" t="s">
        <v>71</v>
      </c>
      <c r="C7" s="3" t="str">
        <f>VLOOKUP(B7,names,3,FALSE)</f>
        <v>Yiwen</v>
      </c>
      <c r="D7" s="3" t="str">
        <f>VLOOKUP(B7,names,2,FALSE)</f>
        <v>Zhang</v>
      </c>
      <c r="E7" s="3" t="s">
        <v>189</v>
      </c>
      <c r="F7" s="7" t="s">
        <v>209</v>
      </c>
      <c r="G7" s="3"/>
      <c r="H7" s="7" t="s">
        <v>199</v>
      </c>
      <c r="I7" s="3"/>
      <c r="J7" s="3">
        <v>2</v>
      </c>
      <c r="K7" s="3">
        <v>1</v>
      </c>
      <c r="L7" s="3">
        <v>2</v>
      </c>
      <c r="M7" s="3">
        <v>2</v>
      </c>
      <c r="N7" s="3">
        <v>2</v>
      </c>
      <c r="O7" s="3">
        <v>2</v>
      </c>
      <c r="P7" s="3">
        <v>2</v>
      </c>
      <c r="Q7" s="3">
        <v>2</v>
      </c>
      <c r="R7" s="3">
        <v>2</v>
      </c>
      <c r="S7" s="3">
        <v>3</v>
      </c>
      <c r="T7" s="3">
        <v>2</v>
      </c>
      <c r="U7" s="3" t="s">
        <v>13</v>
      </c>
      <c r="W7" s="3" t="s">
        <v>13</v>
      </c>
      <c r="X7" s="3" t="s">
        <v>216</v>
      </c>
    </row>
    <row r="8" spans="1:25" ht="12.75" x14ac:dyDescent="0.35">
      <c r="A8" s="2">
        <v>44228.025848194447</v>
      </c>
      <c r="B8" s="3" t="s">
        <v>63</v>
      </c>
      <c r="C8" s="3" t="str">
        <f>VLOOKUP(B8,names,3,FALSE)</f>
        <v>Smeet</v>
      </c>
      <c r="D8" s="3" t="str">
        <f>VLOOKUP(B8,names,2,FALSE)</f>
        <v>Poladia</v>
      </c>
      <c r="E8" s="3" t="s">
        <v>83</v>
      </c>
      <c r="F8" s="7" t="s">
        <v>210</v>
      </c>
      <c r="G8" s="3"/>
      <c r="H8" s="7" t="s">
        <v>193</v>
      </c>
      <c r="I8" s="7" t="s">
        <v>191</v>
      </c>
      <c r="J8" s="3">
        <v>1</v>
      </c>
      <c r="K8" s="3">
        <v>1</v>
      </c>
      <c r="L8" s="3">
        <v>3</v>
      </c>
      <c r="M8" s="3">
        <v>4</v>
      </c>
      <c r="N8" s="3">
        <v>5</v>
      </c>
      <c r="O8" s="3">
        <v>5</v>
      </c>
      <c r="P8" s="3">
        <v>2</v>
      </c>
      <c r="Q8" s="3">
        <v>5</v>
      </c>
      <c r="R8" s="3">
        <v>5</v>
      </c>
      <c r="S8" s="3">
        <v>1</v>
      </c>
      <c r="T8" s="3">
        <v>2</v>
      </c>
      <c r="U8" s="3" t="s">
        <v>13</v>
      </c>
      <c r="W8" s="3" t="s">
        <v>9</v>
      </c>
      <c r="X8" s="14" t="s">
        <v>212</v>
      </c>
      <c r="Y8" s="3" t="s">
        <v>64</v>
      </c>
    </row>
    <row r="9" spans="1:25" ht="12.75" x14ac:dyDescent="0.35">
      <c r="A9" s="2">
        <v>44225.758016793981</v>
      </c>
      <c r="B9" s="3" t="s">
        <v>7</v>
      </c>
      <c r="C9" s="3" t="str">
        <f>VLOOKUP(B9,names,3,FALSE)</f>
        <v>Elaine</v>
      </c>
      <c r="D9" s="3" t="str">
        <f>VLOOKUP(B9,names,2,FALSE)</f>
        <v>Xu</v>
      </c>
      <c r="E9" s="7" t="s">
        <v>83</v>
      </c>
      <c r="F9" s="7" t="s">
        <v>210</v>
      </c>
      <c r="G9" s="7"/>
      <c r="H9" s="7" t="s">
        <v>202</v>
      </c>
      <c r="I9" s="3"/>
      <c r="J9" s="3">
        <v>3</v>
      </c>
      <c r="K9" s="3">
        <v>1</v>
      </c>
      <c r="L9" s="3">
        <v>4</v>
      </c>
      <c r="M9" s="3">
        <v>4</v>
      </c>
      <c r="N9" s="3">
        <v>3</v>
      </c>
      <c r="O9" s="3">
        <v>1</v>
      </c>
      <c r="P9" s="3">
        <v>4</v>
      </c>
      <c r="Q9" s="3">
        <v>5</v>
      </c>
      <c r="R9" s="3">
        <v>5</v>
      </c>
      <c r="S9" s="3">
        <v>2</v>
      </c>
      <c r="T9" s="3">
        <v>4</v>
      </c>
      <c r="U9" s="3" t="s">
        <v>8</v>
      </c>
      <c r="W9" s="3" t="s">
        <v>9</v>
      </c>
      <c r="X9" s="14" t="s">
        <v>212</v>
      </c>
      <c r="Y9" s="3" t="s">
        <v>10</v>
      </c>
    </row>
    <row r="10" spans="1:25" ht="12.75" x14ac:dyDescent="0.35">
      <c r="A10" s="2">
        <v>44225.784899467588</v>
      </c>
      <c r="B10" s="3" t="s">
        <v>11</v>
      </c>
      <c r="C10" s="3" t="str">
        <f>VLOOKUP(B10,names,3,FALSE)</f>
        <v>Zhou/Kelsie</v>
      </c>
      <c r="D10" s="3" t="str">
        <f>VLOOKUP(B10,names,2,FALSE)</f>
        <v>Lu</v>
      </c>
      <c r="E10" s="7" t="s">
        <v>83</v>
      </c>
      <c r="F10" s="7" t="s">
        <v>210</v>
      </c>
      <c r="G10" s="7"/>
      <c r="H10" s="7" t="s">
        <v>201</v>
      </c>
      <c r="I10" s="3"/>
      <c r="J10" s="3">
        <v>1</v>
      </c>
      <c r="K10" s="3">
        <v>1</v>
      </c>
      <c r="L10" s="3">
        <v>1</v>
      </c>
      <c r="M10" s="3">
        <v>4</v>
      </c>
      <c r="N10" s="3">
        <v>2</v>
      </c>
      <c r="O10" s="3">
        <v>3</v>
      </c>
      <c r="P10" s="3">
        <v>5</v>
      </c>
      <c r="Q10" s="3">
        <v>3</v>
      </c>
      <c r="R10" s="3">
        <v>3</v>
      </c>
      <c r="S10" s="3">
        <v>2</v>
      </c>
      <c r="T10" s="3">
        <v>2</v>
      </c>
      <c r="U10" s="3" t="s">
        <v>9</v>
      </c>
      <c r="V10" s="3" t="s">
        <v>12</v>
      </c>
      <c r="W10" s="3" t="s">
        <v>13</v>
      </c>
      <c r="X10" s="3" t="s">
        <v>215</v>
      </c>
    </row>
    <row r="11" spans="1:25" ht="12.75" x14ac:dyDescent="0.35">
      <c r="A11" s="2">
        <v>44228.079875636569</v>
      </c>
      <c r="B11" s="3" t="s">
        <v>65</v>
      </c>
      <c r="C11" s="3" t="str">
        <f>VLOOKUP(B11,names,3,FALSE)</f>
        <v>Lanyi</v>
      </c>
      <c r="D11" s="3" t="str">
        <f>VLOOKUP(B11,names,2,FALSE)</f>
        <v>Xu</v>
      </c>
      <c r="E11" s="7" t="s">
        <v>79</v>
      </c>
      <c r="F11" s="7" t="s">
        <v>210</v>
      </c>
      <c r="G11" s="7"/>
      <c r="H11" s="7" t="s">
        <v>193</v>
      </c>
      <c r="I11" s="3"/>
      <c r="J11" s="3">
        <v>1</v>
      </c>
      <c r="K11" s="3">
        <v>1</v>
      </c>
      <c r="L11" s="3">
        <v>4</v>
      </c>
      <c r="M11" s="3">
        <v>2</v>
      </c>
      <c r="N11" s="3">
        <v>3</v>
      </c>
      <c r="O11" s="3">
        <v>1</v>
      </c>
      <c r="P11" s="3">
        <v>4</v>
      </c>
      <c r="Q11" s="3">
        <v>5</v>
      </c>
      <c r="R11" s="3">
        <v>5</v>
      </c>
      <c r="S11" s="3">
        <v>5</v>
      </c>
      <c r="T11" s="3">
        <v>5</v>
      </c>
      <c r="U11" s="3" t="s">
        <v>13</v>
      </c>
      <c r="W11" s="3" t="s">
        <v>9</v>
      </c>
      <c r="X11" s="14" t="s">
        <v>212</v>
      </c>
      <c r="Y11" s="3" t="s">
        <v>66</v>
      </c>
    </row>
    <row r="12" spans="1:25" ht="12.75" x14ac:dyDescent="0.35">
      <c r="A12" s="2">
        <v>44228.359051226857</v>
      </c>
      <c r="B12" s="3" t="s">
        <v>72</v>
      </c>
      <c r="C12" s="3" t="str">
        <f>VLOOKUP(B12,names,3,FALSE)</f>
        <v>Malik</v>
      </c>
      <c r="D12" s="3" t="str">
        <f>VLOOKUP(B12,names,2,FALSE)</f>
        <v>Khan</v>
      </c>
      <c r="E12" s="7" t="s">
        <v>79</v>
      </c>
      <c r="F12" s="7" t="s">
        <v>210</v>
      </c>
      <c r="G12" s="7"/>
      <c r="H12" s="7" t="s">
        <v>197</v>
      </c>
      <c r="I12" s="3" t="s">
        <v>191</v>
      </c>
      <c r="J12" s="3">
        <v>4</v>
      </c>
      <c r="K12" s="3">
        <v>2</v>
      </c>
      <c r="L12" s="3">
        <v>5</v>
      </c>
      <c r="M12" s="3">
        <v>1</v>
      </c>
      <c r="N12" s="3">
        <v>5</v>
      </c>
      <c r="O12" s="3">
        <v>3</v>
      </c>
      <c r="P12" s="3">
        <v>5</v>
      </c>
      <c r="Q12" s="3">
        <v>5</v>
      </c>
      <c r="R12" s="3">
        <v>5</v>
      </c>
      <c r="S12" s="3">
        <v>5</v>
      </c>
      <c r="T12" s="3">
        <v>5</v>
      </c>
      <c r="U12" s="3" t="s">
        <v>13</v>
      </c>
      <c r="W12" s="3" t="s">
        <v>9</v>
      </c>
      <c r="X12" s="14" t="s">
        <v>212</v>
      </c>
      <c r="Y12" s="3" t="s">
        <v>73</v>
      </c>
    </row>
    <row r="13" spans="1:25" ht="12.75" x14ac:dyDescent="0.35">
      <c r="A13" s="2">
        <v>44227.892656412034</v>
      </c>
      <c r="B13" s="3" t="s">
        <v>52</v>
      </c>
      <c r="C13" s="3" t="str">
        <f>VLOOKUP(B13,names,3,FALSE)</f>
        <v>Xiaofan</v>
      </c>
      <c r="D13" s="3" t="str">
        <f>VLOOKUP(B13,names,2,FALSE)</f>
        <v>Zhu</v>
      </c>
      <c r="E13" s="3" t="s">
        <v>79</v>
      </c>
      <c r="F13" s="7" t="s">
        <v>210</v>
      </c>
      <c r="G13" s="3"/>
      <c r="H13" s="7" t="s">
        <v>193</v>
      </c>
      <c r="I13" s="3"/>
      <c r="J13" s="3">
        <v>2</v>
      </c>
      <c r="K13" s="3">
        <v>2</v>
      </c>
      <c r="L13" s="3">
        <v>2</v>
      </c>
      <c r="M13" s="3">
        <v>2</v>
      </c>
      <c r="N13" s="3">
        <v>3</v>
      </c>
      <c r="O13" s="3">
        <v>1</v>
      </c>
      <c r="P13" s="3">
        <v>2</v>
      </c>
      <c r="Q13" s="3">
        <v>5</v>
      </c>
      <c r="R13" s="3">
        <v>5</v>
      </c>
      <c r="S13" s="3">
        <v>4</v>
      </c>
      <c r="T13" s="3">
        <v>4</v>
      </c>
      <c r="U13" s="3" t="s">
        <v>13</v>
      </c>
      <c r="W13" s="3" t="s">
        <v>9</v>
      </c>
      <c r="X13" s="14" t="s">
        <v>212</v>
      </c>
      <c r="Y13" s="3" t="s">
        <v>13</v>
      </c>
    </row>
    <row r="14" spans="1:25" ht="12.75" x14ac:dyDescent="0.35">
      <c r="A14" s="2">
        <v>44226.941666597224</v>
      </c>
      <c r="B14" s="3" t="s">
        <v>25</v>
      </c>
      <c r="C14" s="3" t="str">
        <f>VLOOKUP(B14,names,3,FALSE)</f>
        <v>Yanxi</v>
      </c>
      <c r="D14" s="3" t="str">
        <f>VLOOKUP(B14,names,2,FALSE)</f>
        <v>Zhou</v>
      </c>
      <c r="E14" s="3" t="s">
        <v>79</v>
      </c>
      <c r="F14" s="7" t="s">
        <v>210</v>
      </c>
      <c r="G14" s="3"/>
      <c r="H14" s="7" t="s">
        <v>193</v>
      </c>
      <c r="I14" s="7" t="s">
        <v>191</v>
      </c>
      <c r="J14" s="3">
        <v>1</v>
      </c>
      <c r="K14" s="3">
        <v>1</v>
      </c>
      <c r="L14" s="3">
        <v>4</v>
      </c>
      <c r="M14" s="3">
        <v>2</v>
      </c>
      <c r="N14" s="3">
        <v>3</v>
      </c>
      <c r="O14" s="3">
        <v>1</v>
      </c>
      <c r="P14" s="3">
        <v>4</v>
      </c>
      <c r="Q14" s="3">
        <v>5</v>
      </c>
      <c r="R14" s="3">
        <v>5</v>
      </c>
      <c r="S14" s="3">
        <v>3</v>
      </c>
      <c r="T14" s="3">
        <v>2</v>
      </c>
      <c r="U14" s="3" t="s">
        <v>13</v>
      </c>
      <c r="W14" s="3" t="s">
        <v>9</v>
      </c>
      <c r="X14" s="14" t="s">
        <v>212</v>
      </c>
      <c r="Y14" s="3" t="s">
        <v>26</v>
      </c>
    </row>
    <row r="15" spans="1:25" ht="12.75" x14ac:dyDescent="0.35">
      <c r="A15" s="2">
        <v>44226.998772060186</v>
      </c>
      <c r="B15" s="3" t="s">
        <v>29</v>
      </c>
      <c r="C15" s="3" t="str">
        <f>VLOOKUP(B15,names,3,FALSE)</f>
        <v>Echo</v>
      </c>
      <c r="D15" s="3" t="str">
        <f>VLOOKUP(B15,names,2,FALSE)</f>
        <v>Luan</v>
      </c>
      <c r="E15" s="3" t="s">
        <v>79</v>
      </c>
      <c r="F15" s="7" t="s">
        <v>210</v>
      </c>
      <c r="G15" s="3"/>
      <c r="H15" s="7" t="s">
        <v>193</v>
      </c>
      <c r="I15" s="3"/>
      <c r="J15" s="3">
        <v>2</v>
      </c>
      <c r="K15" s="3">
        <v>1</v>
      </c>
      <c r="L15" s="3">
        <v>4</v>
      </c>
      <c r="M15" s="3">
        <v>4</v>
      </c>
      <c r="N15" s="3">
        <v>4</v>
      </c>
      <c r="O15" s="3">
        <v>1</v>
      </c>
      <c r="P15" s="3">
        <v>3</v>
      </c>
      <c r="Q15" s="3">
        <v>4</v>
      </c>
      <c r="R15" s="3">
        <v>4</v>
      </c>
      <c r="S15" s="3">
        <v>4</v>
      </c>
      <c r="T15" s="3">
        <v>4</v>
      </c>
      <c r="U15" s="3" t="s">
        <v>13</v>
      </c>
      <c r="W15" s="3" t="s">
        <v>13</v>
      </c>
      <c r="X15" s="3" t="s">
        <v>217</v>
      </c>
      <c r="Y15" s="3" t="s">
        <v>30</v>
      </c>
    </row>
    <row r="16" spans="1:25" ht="12.75" x14ac:dyDescent="0.35">
      <c r="A16" s="2">
        <v>44226.7042334375</v>
      </c>
      <c r="B16" s="3" t="s">
        <v>21</v>
      </c>
      <c r="C16" s="3" t="str">
        <f>VLOOKUP(B16,names,3,FALSE)</f>
        <v>Willis</v>
      </c>
      <c r="D16" s="3" t="str">
        <f>VLOOKUP(B16,names,2,FALSE)</f>
        <v>Lu</v>
      </c>
      <c r="E16" s="3" t="s">
        <v>80</v>
      </c>
      <c r="F16" s="7" t="s">
        <v>208</v>
      </c>
      <c r="G16" s="3"/>
      <c r="H16" s="7" t="s">
        <v>193</v>
      </c>
      <c r="I16" s="7" t="s">
        <v>191</v>
      </c>
      <c r="J16" s="3">
        <v>5</v>
      </c>
      <c r="K16" s="3">
        <v>4</v>
      </c>
      <c r="L16" s="3">
        <v>2</v>
      </c>
      <c r="M16" s="3">
        <v>2</v>
      </c>
      <c r="N16" s="3">
        <v>3</v>
      </c>
      <c r="O16" s="3">
        <v>4</v>
      </c>
      <c r="P16" s="3">
        <v>1</v>
      </c>
      <c r="Q16" s="3">
        <v>3</v>
      </c>
      <c r="R16" s="3">
        <v>2</v>
      </c>
      <c r="S16" s="3">
        <v>4</v>
      </c>
      <c r="T16" s="3">
        <v>3</v>
      </c>
      <c r="U16" s="3" t="s">
        <v>13</v>
      </c>
      <c r="W16" s="3" t="s">
        <v>9</v>
      </c>
      <c r="X16" s="14" t="s">
        <v>212</v>
      </c>
      <c r="Y16" s="3" t="s">
        <v>22</v>
      </c>
    </row>
    <row r="17" spans="1:25" ht="12.75" x14ac:dyDescent="0.35">
      <c r="A17" s="2">
        <v>44227.820574247686</v>
      </c>
      <c r="B17" s="3" t="s">
        <v>49</v>
      </c>
      <c r="C17" s="3" t="str">
        <f>VLOOKUP(B17,names,3,FALSE)</f>
        <v>Andrew</v>
      </c>
      <c r="D17" s="3" t="str">
        <f>VLOOKUP(B17,names,2,FALSE)</f>
        <v>Liu</v>
      </c>
      <c r="E17" s="3" t="s">
        <v>80</v>
      </c>
      <c r="F17" s="7" t="s">
        <v>208</v>
      </c>
      <c r="G17" s="3"/>
      <c r="H17" s="7" t="s">
        <v>193</v>
      </c>
      <c r="I17" s="3"/>
      <c r="J17" s="3">
        <v>3</v>
      </c>
      <c r="K17" s="3">
        <v>2</v>
      </c>
      <c r="L17" s="3">
        <v>2</v>
      </c>
      <c r="M17" s="3">
        <v>3</v>
      </c>
      <c r="N17" s="3">
        <v>4</v>
      </c>
      <c r="O17" s="3">
        <v>4</v>
      </c>
      <c r="P17" s="3">
        <v>1</v>
      </c>
      <c r="Q17" s="3">
        <v>4</v>
      </c>
      <c r="R17" s="3">
        <v>4</v>
      </c>
      <c r="S17" s="3">
        <v>4</v>
      </c>
      <c r="T17" s="3">
        <v>4</v>
      </c>
      <c r="U17" s="3" t="s">
        <v>13</v>
      </c>
      <c r="W17" s="3" t="s">
        <v>13</v>
      </c>
      <c r="X17" s="3" t="s">
        <v>218</v>
      </c>
    </row>
    <row r="18" spans="1:25" ht="12.75" x14ac:dyDescent="0.35">
      <c r="A18" s="2">
        <v>44227.946934282409</v>
      </c>
      <c r="B18" s="3" t="s">
        <v>56</v>
      </c>
      <c r="C18" s="3" t="str">
        <f>VLOOKUP(B18,names,3,FALSE)</f>
        <v>Reed</v>
      </c>
      <c r="D18" s="3" t="str">
        <f>VLOOKUP(B18,names,2,FALSE)</f>
        <v>Peterson</v>
      </c>
      <c r="E18" s="3" t="s">
        <v>80</v>
      </c>
      <c r="F18" s="7" t="s">
        <v>208</v>
      </c>
      <c r="G18" s="3"/>
      <c r="H18" s="7" t="s">
        <v>193</v>
      </c>
      <c r="I18" s="3"/>
      <c r="J18" s="3">
        <v>5</v>
      </c>
      <c r="K18" s="3">
        <v>3</v>
      </c>
      <c r="L18" s="3">
        <v>1</v>
      </c>
      <c r="M18" s="3">
        <v>2</v>
      </c>
      <c r="N18" s="3">
        <v>5</v>
      </c>
      <c r="O18" s="3">
        <v>5</v>
      </c>
      <c r="P18" s="3">
        <v>1</v>
      </c>
      <c r="Q18" s="3">
        <v>4</v>
      </c>
      <c r="R18" s="3">
        <v>4</v>
      </c>
      <c r="S18" s="3">
        <v>5</v>
      </c>
      <c r="T18" s="3">
        <v>4</v>
      </c>
      <c r="U18" s="3" t="s">
        <v>9</v>
      </c>
      <c r="V18" s="3" t="s">
        <v>57</v>
      </c>
      <c r="W18" s="3" t="s">
        <v>41</v>
      </c>
      <c r="X18" s="3" t="s">
        <v>219</v>
      </c>
      <c r="Y18" s="3" t="s">
        <v>58</v>
      </c>
    </row>
    <row r="19" spans="1:25" ht="12.75" x14ac:dyDescent="0.35">
      <c r="A19" s="2">
        <v>44227.745035625005</v>
      </c>
      <c r="B19" s="3" t="s">
        <v>44</v>
      </c>
      <c r="C19" s="3" t="str">
        <f>VLOOKUP(B19,names,3,FALSE)</f>
        <v>Ning</v>
      </c>
      <c r="D19" s="3" t="str">
        <f>VLOOKUP(B19,names,2,FALSE)</f>
        <v>Gao</v>
      </c>
      <c r="E19" s="3" t="s">
        <v>188</v>
      </c>
      <c r="F19" s="7" t="s">
        <v>211</v>
      </c>
      <c r="G19" s="3"/>
      <c r="H19" s="7" t="s">
        <v>193</v>
      </c>
      <c r="I19" s="3"/>
      <c r="J19" s="3">
        <v>3</v>
      </c>
      <c r="K19" s="3">
        <v>1</v>
      </c>
      <c r="L19" s="3">
        <v>4</v>
      </c>
      <c r="M19" s="3">
        <v>1</v>
      </c>
      <c r="N19" s="3">
        <v>4</v>
      </c>
      <c r="O19" s="3">
        <v>3</v>
      </c>
      <c r="P19" s="3">
        <v>3</v>
      </c>
      <c r="Q19" s="3">
        <v>5</v>
      </c>
      <c r="R19" s="3">
        <v>5</v>
      </c>
      <c r="S19" s="3">
        <v>4</v>
      </c>
      <c r="T19" s="3">
        <v>4</v>
      </c>
      <c r="U19" s="3" t="s">
        <v>13</v>
      </c>
      <c r="W19" s="3" t="s">
        <v>9</v>
      </c>
      <c r="X19" s="14" t="s">
        <v>212</v>
      </c>
      <c r="Y19" s="3" t="s">
        <v>45</v>
      </c>
    </row>
    <row r="20" spans="1:25" ht="12.75" x14ac:dyDescent="0.35">
      <c r="A20" s="2">
        <v>44228.00547793982</v>
      </c>
      <c r="B20" s="3" t="s">
        <v>59</v>
      </c>
      <c r="C20" s="3" t="str">
        <f>VLOOKUP(B20,names,3,FALSE)</f>
        <v>Pragya</v>
      </c>
      <c r="D20" s="3" t="str">
        <f>VLOOKUP(B20,names,2,FALSE)</f>
        <v>Jain</v>
      </c>
      <c r="E20" s="3" t="s">
        <v>188</v>
      </c>
      <c r="F20" s="7" t="s">
        <v>211</v>
      </c>
      <c r="G20" s="3"/>
      <c r="H20" s="7" t="s">
        <v>193</v>
      </c>
      <c r="I20" s="3" t="s">
        <v>191</v>
      </c>
      <c r="J20" s="3">
        <v>3</v>
      </c>
      <c r="K20" s="3">
        <v>1</v>
      </c>
      <c r="L20" s="3">
        <v>2</v>
      </c>
      <c r="M20" s="3">
        <v>2</v>
      </c>
      <c r="N20" s="3">
        <v>4</v>
      </c>
      <c r="O20" s="3">
        <v>4</v>
      </c>
      <c r="P20" s="3">
        <v>2</v>
      </c>
      <c r="Q20" s="3">
        <v>4</v>
      </c>
      <c r="R20" s="3">
        <v>4</v>
      </c>
      <c r="S20" s="3">
        <v>4</v>
      </c>
      <c r="T20" s="3">
        <v>4</v>
      </c>
      <c r="U20" s="3" t="s">
        <v>13</v>
      </c>
      <c r="W20" s="3" t="s">
        <v>9</v>
      </c>
      <c r="X20" s="14" t="s">
        <v>212</v>
      </c>
      <c r="Y20" s="3" t="s">
        <v>60</v>
      </c>
    </row>
    <row r="21" spans="1:25" ht="12.75" x14ac:dyDescent="0.35">
      <c r="A21" s="2">
        <v>44227.251619710645</v>
      </c>
      <c r="B21" s="3" t="s">
        <v>36</v>
      </c>
      <c r="C21" s="3" t="str">
        <f>VLOOKUP(B21,names,3,FALSE)</f>
        <v>Wonil</v>
      </c>
      <c r="D21" s="3" t="str">
        <f>VLOOKUP(B21,names,2,FALSE)</f>
        <v>Lee</v>
      </c>
      <c r="E21" s="3" t="s">
        <v>188</v>
      </c>
      <c r="F21" s="7" t="s">
        <v>211</v>
      </c>
      <c r="G21" s="3"/>
      <c r="H21" s="7" t="s">
        <v>193</v>
      </c>
      <c r="I21" s="3"/>
      <c r="J21" s="3">
        <v>4</v>
      </c>
      <c r="K21" s="3">
        <v>1</v>
      </c>
      <c r="L21" s="3">
        <v>2</v>
      </c>
      <c r="M21" s="3">
        <v>3</v>
      </c>
      <c r="N21" s="3">
        <v>3</v>
      </c>
      <c r="O21" s="3">
        <v>1</v>
      </c>
      <c r="P21" s="3">
        <v>3</v>
      </c>
      <c r="Q21" s="3">
        <v>3</v>
      </c>
      <c r="R21" s="3">
        <v>2</v>
      </c>
      <c r="S21" s="3">
        <v>3</v>
      </c>
      <c r="T21" s="3">
        <v>3</v>
      </c>
      <c r="U21" s="3" t="s">
        <v>13</v>
      </c>
      <c r="W21" s="3" t="s">
        <v>13</v>
      </c>
      <c r="X21" s="3" t="s">
        <v>220</v>
      </c>
    </row>
    <row r="22" spans="1:25" ht="12.75" x14ac:dyDescent="0.35">
      <c r="A22" s="2">
        <v>44226.657536307874</v>
      </c>
      <c r="B22" s="3" t="s">
        <v>20</v>
      </c>
      <c r="C22" s="3" t="str">
        <f>VLOOKUP(B22,names,3,FALSE)</f>
        <v>Steve</v>
      </c>
      <c r="D22" s="3" t="str">
        <f>VLOOKUP(B22,names,2,FALSE)</f>
        <v>Kim</v>
      </c>
      <c r="E22" s="3" t="s">
        <v>185</v>
      </c>
      <c r="F22" s="7" t="s">
        <v>208</v>
      </c>
      <c r="G22" s="3"/>
      <c r="H22" s="7" t="s">
        <v>193</v>
      </c>
      <c r="I22" s="3"/>
      <c r="J22" s="3">
        <v>2</v>
      </c>
      <c r="K22" s="3">
        <v>1</v>
      </c>
      <c r="L22" s="3">
        <v>1</v>
      </c>
      <c r="M22" s="3">
        <v>1</v>
      </c>
      <c r="N22" s="3">
        <v>4</v>
      </c>
      <c r="O22" s="3">
        <v>2</v>
      </c>
      <c r="P22" s="3">
        <v>2</v>
      </c>
      <c r="Q22" s="3">
        <v>4</v>
      </c>
      <c r="R22" s="3">
        <v>3</v>
      </c>
      <c r="S22" s="3">
        <v>5</v>
      </c>
      <c r="T22" s="3">
        <v>5</v>
      </c>
      <c r="U22" s="3" t="s">
        <v>13</v>
      </c>
      <c r="W22" s="3" t="s">
        <v>9</v>
      </c>
      <c r="X22" s="14" t="s">
        <v>212</v>
      </c>
    </row>
    <row r="23" spans="1:25" ht="12.75" x14ac:dyDescent="0.35">
      <c r="A23" s="2">
        <v>44228.019938784724</v>
      </c>
      <c r="B23" s="3" t="s">
        <v>61</v>
      </c>
      <c r="C23" s="3" t="str">
        <f>VLOOKUP(B23,names,3,FALSE)</f>
        <v>Kexiong</v>
      </c>
      <c r="D23" s="3" t="str">
        <f>VLOOKUP(B23,names,2,FALSE)</f>
        <v>Shen</v>
      </c>
      <c r="E23" s="3" t="s">
        <v>185</v>
      </c>
      <c r="F23" s="7" t="s">
        <v>208</v>
      </c>
      <c r="G23" s="3"/>
      <c r="H23" s="7" t="s">
        <v>193</v>
      </c>
      <c r="I23" s="3"/>
      <c r="J23" s="3">
        <v>3</v>
      </c>
      <c r="K23" s="3">
        <v>2</v>
      </c>
      <c r="L23" s="3">
        <v>1</v>
      </c>
      <c r="M23" s="3">
        <v>1</v>
      </c>
      <c r="N23" s="3">
        <v>3</v>
      </c>
      <c r="O23" s="3">
        <v>2</v>
      </c>
      <c r="P23" s="3">
        <v>1</v>
      </c>
      <c r="Q23" s="3">
        <v>5</v>
      </c>
      <c r="R23" s="3">
        <v>5</v>
      </c>
      <c r="S23" s="3">
        <v>4</v>
      </c>
      <c r="T23" s="3">
        <v>4</v>
      </c>
      <c r="U23" s="3" t="s">
        <v>13</v>
      </c>
      <c r="W23" s="3" t="s">
        <v>41</v>
      </c>
      <c r="X23" s="3" t="s">
        <v>221</v>
      </c>
      <c r="Y23" s="3" t="s">
        <v>62</v>
      </c>
    </row>
    <row r="24" spans="1:25" ht="12.75" x14ac:dyDescent="0.35">
      <c r="A24" s="2">
        <v>44226.716123969905</v>
      </c>
      <c r="B24" s="3" t="s">
        <v>23</v>
      </c>
      <c r="C24" s="3" t="str">
        <f>VLOOKUP(B24,names,3,FALSE)</f>
        <v>Linda</v>
      </c>
      <c r="D24" s="3" t="str">
        <f>VLOOKUP(B24,names,2,FALSE)</f>
        <v>Yang</v>
      </c>
      <c r="E24" s="3" t="s">
        <v>185</v>
      </c>
      <c r="F24" s="7" t="s">
        <v>208</v>
      </c>
      <c r="G24" s="3"/>
      <c r="H24" s="7" t="s">
        <v>193</v>
      </c>
      <c r="I24" s="3" t="s">
        <v>191</v>
      </c>
      <c r="J24" s="3">
        <v>5</v>
      </c>
      <c r="K24" s="3">
        <v>2</v>
      </c>
      <c r="L24" s="3">
        <v>1</v>
      </c>
      <c r="M24" s="3">
        <v>3</v>
      </c>
      <c r="N24" s="3">
        <v>5</v>
      </c>
      <c r="O24" s="3">
        <v>5</v>
      </c>
      <c r="P24" s="3">
        <v>1</v>
      </c>
      <c r="Q24" s="3">
        <v>4</v>
      </c>
      <c r="R24" s="3">
        <v>4</v>
      </c>
      <c r="S24" s="3">
        <v>5</v>
      </c>
      <c r="T24" s="3">
        <v>5</v>
      </c>
      <c r="U24" s="3" t="s">
        <v>13</v>
      </c>
      <c r="W24" s="3" t="s">
        <v>13</v>
      </c>
      <c r="X24" s="3" t="s">
        <v>222</v>
      </c>
      <c r="Y24" s="3" t="s">
        <v>24</v>
      </c>
    </row>
    <row r="25" spans="1:25" ht="12.75" x14ac:dyDescent="0.35">
      <c r="A25" s="2">
        <v>44226.491267824073</v>
      </c>
      <c r="B25" s="3" t="s">
        <v>18</v>
      </c>
      <c r="C25" s="3" t="str">
        <f>VLOOKUP(B25,names,3,FALSE)</f>
        <v>Pasqua</v>
      </c>
      <c r="D25" s="3" t="str">
        <f>VLOOKUP(B25,names,2,FALSE)</f>
        <v>Ruggiero</v>
      </c>
      <c r="E25" s="3" t="s">
        <v>186</v>
      </c>
      <c r="F25" s="7" t="s">
        <v>209</v>
      </c>
      <c r="G25" s="3"/>
      <c r="H25" s="7" t="s">
        <v>193</v>
      </c>
      <c r="I25" s="3" t="s">
        <v>191</v>
      </c>
      <c r="J25" s="3">
        <v>1</v>
      </c>
      <c r="K25" s="3">
        <v>4</v>
      </c>
      <c r="L25" s="3">
        <v>5</v>
      </c>
      <c r="M25" s="3">
        <v>1</v>
      </c>
      <c r="N25" s="3">
        <v>3</v>
      </c>
      <c r="O25" s="3">
        <v>4</v>
      </c>
      <c r="P25" s="3">
        <v>5</v>
      </c>
      <c r="Q25" s="3">
        <v>2</v>
      </c>
      <c r="R25" s="3">
        <v>1</v>
      </c>
      <c r="S25" s="3">
        <v>2</v>
      </c>
      <c r="T25" s="3">
        <v>2</v>
      </c>
      <c r="U25" s="3" t="s">
        <v>13</v>
      </c>
      <c r="W25" s="3" t="s">
        <v>9</v>
      </c>
      <c r="X25" s="14" t="s">
        <v>212</v>
      </c>
      <c r="Y25" s="3" t="s">
        <v>19</v>
      </c>
    </row>
    <row r="26" spans="1:25" ht="13.15" x14ac:dyDescent="0.4">
      <c r="A26" s="2">
        <v>44226.461781192134</v>
      </c>
      <c r="B26" s="3" t="s">
        <v>16</v>
      </c>
      <c r="C26" s="3" t="str">
        <f>VLOOKUP(B26,names,3,FALSE)</f>
        <v>Ryan</v>
      </c>
      <c r="D26" s="3" t="str">
        <f>VLOOKUP(B26,names,2,FALSE)</f>
        <v>Harty</v>
      </c>
      <c r="E26" s="7" t="s">
        <v>186</v>
      </c>
      <c r="F26" s="7" t="s">
        <v>209</v>
      </c>
      <c r="G26" s="7" t="s">
        <v>206</v>
      </c>
      <c r="H26" s="7" t="s">
        <v>198</v>
      </c>
      <c r="I26" s="6" t="s">
        <v>191</v>
      </c>
      <c r="J26" s="3">
        <v>1</v>
      </c>
      <c r="K26" s="3">
        <v>1</v>
      </c>
      <c r="L26" s="3">
        <v>4</v>
      </c>
      <c r="M26" s="3">
        <v>5</v>
      </c>
      <c r="N26" s="3">
        <v>2</v>
      </c>
      <c r="O26" s="3">
        <v>3</v>
      </c>
      <c r="P26" s="3">
        <v>2</v>
      </c>
      <c r="Q26" s="3">
        <v>2</v>
      </c>
      <c r="R26" s="3">
        <v>5</v>
      </c>
      <c r="S26" s="3">
        <v>4</v>
      </c>
      <c r="T26" s="3">
        <v>3</v>
      </c>
      <c r="U26" s="3" t="s">
        <v>13</v>
      </c>
      <c r="W26" s="3" t="s">
        <v>9</v>
      </c>
      <c r="X26" s="14" t="s">
        <v>212</v>
      </c>
      <c r="Y26" s="3" t="s">
        <v>17</v>
      </c>
    </row>
    <row r="27" spans="1:25" ht="12.75" x14ac:dyDescent="0.35">
      <c r="A27" s="2">
        <v>44227.735327731483</v>
      </c>
      <c r="B27" s="3" t="s">
        <v>43</v>
      </c>
      <c r="C27" s="3" t="str">
        <f>VLOOKUP(B27,names,3,FALSE)</f>
        <v>Yuhang</v>
      </c>
      <c r="D27" s="3" t="str">
        <f>VLOOKUP(B27,names,2,FALSE)</f>
        <v>Ying</v>
      </c>
      <c r="E27" s="7" t="s">
        <v>186</v>
      </c>
      <c r="F27" s="7" t="s">
        <v>209</v>
      </c>
      <c r="G27" s="7"/>
      <c r="H27" s="7" t="s">
        <v>200</v>
      </c>
      <c r="I27" s="3"/>
      <c r="J27" s="3">
        <v>1</v>
      </c>
      <c r="K27" s="3">
        <v>1</v>
      </c>
      <c r="L27" s="3">
        <v>5</v>
      </c>
      <c r="M27" s="3">
        <v>4</v>
      </c>
      <c r="N27" s="3">
        <v>1</v>
      </c>
      <c r="O27" s="3">
        <v>5</v>
      </c>
      <c r="P27" s="3">
        <v>4</v>
      </c>
      <c r="Q27" s="3">
        <v>2</v>
      </c>
      <c r="R27" s="3">
        <v>2</v>
      </c>
      <c r="S27" s="3">
        <v>3</v>
      </c>
      <c r="T27" s="3">
        <v>3</v>
      </c>
      <c r="U27" s="3" t="s">
        <v>9</v>
      </c>
      <c r="W27" s="3" t="s">
        <v>9</v>
      </c>
      <c r="X27" s="14" t="s">
        <v>212</v>
      </c>
    </row>
    <row r="28" spans="1:25" ht="13.15" x14ac:dyDescent="0.4">
      <c r="A28" s="2">
        <v>44226.961189699075</v>
      </c>
      <c r="B28" s="3" t="s">
        <v>27</v>
      </c>
      <c r="C28" s="3" t="str">
        <f>VLOOKUP(B28,names,3,FALSE)</f>
        <v>Jenny</v>
      </c>
      <c r="D28" s="3" t="str">
        <f>VLOOKUP(B28,names,2,FALSE)</f>
        <v>Luo</v>
      </c>
      <c r="E28" s="7" t="s">
        <v>186</v>
      </c>
      <c r="F28" s="7" t="s">
        <v>209</v>
      </c>
      <c r="G28" s="7" t="s">
        <v>203</v>
      </c>
      <c r="H28" s="7" t="s">
        <v>194</v>
      </c>
      <c r="I28" s="6" t="s">
        <v>191</v>
      </c>
      <c r="J28" s="3">
        <v>2</v>
      </c>
      <c r="K28" s="3">
        <v>1</v>
      </c>
      <c r="L28" s="3">
        <v>4</v>
      </c>
      <c r="M28" s="3">
        <v>1</v>
      </c>
      <c r="N28" s="3">
        <v>4</v>
      </c>
      <c r="O28" s="3">
        <v>3</v>
      </c>
      <c r="P28" s="3">
        <v>4</v>
      </c>
      <c r="Q28" s="3">
        <v>2</v>
      </c>
      <c r="R28" s="3">
        <v>2</v>
      </c>
      <c r="S28" s="3">
        <v>3</v>
      </c>
      <c r="T28" s="3">
        <v>4</v>
      </c>
      <c r="U28" s="3" t="s">
        <v>9</v>
      </c>
      <c r="W28" s="3" t="s">
        <v>13</v>
      </c>
      <c r="X28" s="3" t="s">
        <v>224</v>
      </c>
      <c r="Y28" s="3" t="s">
        <v>28</v>
      </c>
    </row>
    <row r="29" spans="1:25" ht="12.75" x14ac:dyDescent="0.35">
      <c r="A29" s="2">
        <v>44227.354498668981</v>
      </c>
      <c r="B29" s="3" t="s">
        <v>37</v>
      </c>
      <c r="C29" s="3" t="str">
        <f>VLOOKUP(B29,names,3,FALSE)</f>
        <v>Gloria</v>
      </c>
      <c r="D29" s="3" t="str">
        <f>VLOOKUP(B29,names,2,FALSE)</f>
        <v>Guo</v>
      </c>
      <c r="E29" s="3" t="s">
        <v>186</v>
      </c>
      <c r="F29" s="7" t="s">
        <v>209</v>
      </c>
      <c r="G29" s="3"/>
      <c r="H29" s="7" t="s">
        <v>193</v>
      </c>
      <c r="I29" s="3"/>
      <c r="J29" s="3">
        <v>2</v>
      </c>
      <c r="K29" s="3">
        <v>1</v>
      </c>
      <c r="L29" s="3">
        <v>3</v>
      </c>
      <c r="M29" s="3">
        <v>4</v>
      </c>
      <c r="N29" s="3">
        <v>2</v>
      </c>
      <c r="O29" s="3">
        <v>5</v>
      </c>
      <c r="P29" s="3">
        <v>4</v>
      </c>
      <c r="Q29" s="3">
        <v>1</v>
      </c>
      <c r="R29" s="3">
        <v>1</v>
      </c>
      <c r="S29" s="3">
        <v>2</v>
      </c>
      <c r="T29" s="3">
        <v>3</v>
      </c>
      <c r="U29" s="3" t="s">
        <v>13</v>
      </c>
      <c r="W29" s="3" t="s">
        <v>13</v>
      </c>
      <c r="X29" s="3" t="s">
        <v>223</v>
      </c>
      <c r="Y29" s="3" t="s">
        <v>38</v>
      </c>
    </row>
    <row r="30" spans="1:25" ht="12.75" x14ac:dyDescent="0.35">
      <c r="A30" s="2">
        <v>44227.751799282407</v>
      </c>
      <c r="B30" s="3" t="s">
        <v>46</v>
      </c>
      <c r="C30" s="3" t="str">
        <f>VLOOKUP(B30,names,3,FALSE)</f>
        <v>Jenny</v>
      </c>
      <c r="D30" s="3" t="str">
        <f>VLOOKUP(B30,names,2,FALSE)</f>
        <v>Mao</v>
      </c>
      <c r="E30" s="3" t="s">
        <v>78</v>
      </c>
      <c r="F30" s="7" t="s">
        <v>211</v>
      </c>
      <c r="G30" s="3"/>
      <c r="H30" s="7" t="s">
        <v>194</v>
      </c>
      <c r="I30" s="3"/>
      <c r="J30" s="3">
        <v>3</v>
      </c>
      <c r="K30" s="3">
        <v>1</v>
      </c>
      <c r="L30" s="3">
        <v>5</v>
      </c>
      <c r="M30" s="3">
        <v>1</v>
      </c>
      <c r="N30" s="3">
        <v>2</v>
      </c>
      <c r="O30" s="3">
        <v>5</v>
      </c>
      <c r="P30" s="3">
        <v>5</v>
      </c>
      <c r="Q30" s="3">
        <v>4</v>
      </c>
      <c r="R30" s="3">
        <v>4</v>
      </c>
      <c r="S30" s="3">
        <v>3</v>
      </c>
      <c r="T30" s="3">
        <v>5</v>
      </c>
      <c r="U30" s="3" t="s">
        <v>13</v>
      </c>
      <c r="W30" s="3" t="s">
        <v>13</v>
      </c>
      <c r="X30" s="3" t="s">
        <v>225</v>
      </c>
      <c r="Y30" s="3" t="s">
        <v>47</v>
      </c>
    </row>
    <row r="31" spans="1:25" ht="12.75" x14ac:dyDescent="0.35">
      <c r="A31" s="2">
        <v>44227.108084131949</v>
      </c>
      <c r="B31" s="3" t="s">
        <v>34</v>
      </c>
      <c r="C31" s="3" t="str">
        <f>VLOOKUP(B31,names,3,FALSE)</f>
        <v>Jinghao</v>
      </c>
      <c r="D31" s="3" t="str">
        <f>VLOOKUP(B31,names,2,FALSE)</f>
        <v>Huang</v>
      </c>
      <c r="E31" s="3" t="s">
        <v>78</v>
      </c>
      <c r="F31" s="7" t="s">
        <v>211</v>
      </c>
      <c r="G31" s="3"/>
      <c r="H31" s="7" t="s">
        <v>196</v>
      </c>
      <c r="I31" s="3"/>
      <c r="J31" s="3">
        <v>1</v>
      </c>
      <c r="K31" s="3">
        <v>5</v>
      </c>
      <c r="L31" s="3">
        <v>2</v>
      </c>
      <c r="M31" s="3">
        <v>5</v>
      </c>
      <c r="N31" s="3">
        <v>2</v>
      </c>
      <c r="O31" s="3">
        <v>5</v>
      </c>
      <c r="P31" s="3">
        <v>5</v>
      </c>
      <c r="Q31" s="3">
        <v>5</v>
      </c>
      <c r="R31" s="3">
        <v>5</v>
      </c>
      <c r="S31" s="3">
        <v>5</v>
      </c>
      <c r="T31" s="3">
        <v>5</v>
      </c>
      <c r="U31" s="3" t="s">
        <v>13</v>
      </c>
      <c r="W31" s="3" t="s">
        <v>13</v>
      </c>
      <c r="X31" s="3" t="s">
        <v>226</v>
      </c>
      <c r="Y31" s="3" t="s">
        <v>35</v>
      </c>
    </row>
    <row r="32" spans="1:25" ht="12.75" x14ac:dyDescent="0.35">
      <c r="A32" s="2">
        <v>44226.207938726853</v>
      </c>
      <c r="B32" s="3" t="s">
        <v>14</v>
      </c>
      <c r="C32" s="3" t="str">
        <f>VLOOKUP(B32,names,3,FALSE)</f>
        <v>Rebecca</v>
      </c>
      <c r="D32" s="3" t="str">
        <f>VLOOKUP(B32,names,2,FALSE)</f>
        <v>Pei</v>
      </c>
      <c r="E32" s="3" t="s">
        <v>78</v>
      </c>
      <c r="F32" s="7" t="s">
        <v>211</v>
      </c>
      <c r="G32" s="3"/>
      <c r="H32" s="7" t="s">
        <v>199</v>
      </c>
      <c r="I32" s="3"/>
      <c r="J32" s="3">
        <v>3</v>
      </c>
      <c r="K32" s="3">
        <v>1</v>
      </c>
      <c r="L32" s="3">
        <v>5</v>
      </c>
      <c r="M32" s="3">
        <v>2</v>
      </c>
      <c r="N32" s="3">
        <v>2</v>
      </c>
      <c r="O32" s="3">
        <v>5</v>
      </c>
      <c r="P32" s="3">
        <v>5</v>
      </c>
      <c r="Q32" s="3">
        <v>3</v>
      </c>
      <c r="R32" s="3">
        <v>3</v>
      </c>
      <c r="S32" s="3">
        <v>4</v>
      </c>
      <c r="T32" s="3">
        <v>4</v>
      </c>
      <c r="U32" s="3" t="s">
        <v>8</v>
      </c>
      <c r="W32" s="3" t="s">
        <v>13</v>
      </c>
      <c r="X32" s="3" t="s">
        <v>227</v>
      </c>
      <c r="Y32" s="3" t="s">
        <v>15</v>
      </c>
    </row>
    <row r="33" spans="1:25" ht="12.75" x14ac:dyDescent="0.35">
      <c r="A33" s="2">
        <v>44228.314814814818</v>
      </c>
      <c r="B33" s="3" t="s">
        <v>67</v>
      </c>
      <c r="C33" s="3" t="s">
        <v>182</v>
      </c>
      <c r="D33" s="3" t="s">
        <v>181</v>
      </c>
      <c r="E33" s="3" t="s">
        <v>187</v>
      </c>
      <c r="F33" s="7" t="s">
        <v>209</v>
      </c>
      <c r="G33" s="3"/>
      <c r="H33" s="7" t="s">
        <v>193</v>
      </c>
      <c r="I33" s="3"/>
      <c r="J33" s="3">
        <v>1</v>
      </c>
      <c r="K33" s="3">
        <v>1</v>
      </c>
      <c r="L33" s="3">
        <v>2</v>
      </c>
      <c r="M33" s="3">
        <v>4</v>
      </c>
      <c r="N33" s="3">
        <v>5</v>
      </c>
      <c r="O33" s="3">
        <v>1</v>
      </c>
      <c r="P33" s="3">
        <v>5</v>
      </c>
      <c r="Q33" s="3">
        <v>3</v>
      </c>
      <c r="R33" s="3">
        <v>3</v>
      </c>
      <c r="S33" s="3">
        <v>5</v>
      </c>
      <c r="T33" s="3">
        <v>5</v>
      </c>
      <c r="U33" s="3" t="s">
        <v>13</v>
      </c>
      <c r="W33" s="3" t="s">
        <v>9</v>
      </c>
      <c r="X33" s="14" t="s">
        <v>212</v>
      </c>
      <c r="Y33" s="3" t="s">
        <v>68</v>
      </c>
    </row>
    <row r="34" spans="1:25" ht="12.75" x14ac:dyDescent="0.35">
      <c r="A34" s="2">
        <v>44227.854166736113</v>
      </c>
      <c r="B34" s="3" t="s">
        <v>50</v>
      </c>
      <c r="C34" s="3" t="str">
        <f>VLOOKUP(B34,names,3,FALSE)</f>
        <v>Minyue</v>
      </c>
      <c r="D34" s="3" t="str">
        <f>VLOOKUP(B34,names,2,FALSE)</f>
        <v>Fan</v>
      </c>
      <c r="E34" s="7" t="s">
        <v>187</v>
      </c>
      <c r="F34" s="7" t="s">
        <v>209</v>
      </c>
      <c r="G34" s="7"/>
      <c r="H34" s="7" t="s">
        <v>193</v>
      </c>
      <c r="I34" s="3" t="s">
        <v>191</v>
      </c>
      <c r="J34" s="3">
        <v>1</v>
      </c>
      <c r="K34" s="3">
        <v>1</v>
      </c>
      <c r="L34" s="3">
        <v>1</v>
      </c>
      <c r="M34" s="3">
        <v>4</v>
      </c>
      <c r="N34" s="3">
        <v>3</v>
      </c>
      <c r="O34" s="3">
        <v>1</v>
      </c>
      <c r="P34" s="3">
        <v>1</v>
      </c>
      <c r="Q34" s="3">
        <v>4</v>
      </c>
      <c r="R34" s="3">
        <v>3</v>
      </c>
      <c r="S34" s="3">
        <v>3</v>
      </c>
      <c r="T34" s="3">
        <v>3</v>
      </c>
      <c r="U34" s="3" t="s">
        <v>13</v>
      </c>
      <c r="W34" s="3" t="s">
        <v>9</v>
      </c>
      <c r="X34" s="14" t="s">
        <v>212</v>
      </c>
      <c r="Y34" s="3" t="s">
        <v>51</v>
      </c>
    </row>
    <row r="35" spans="1:25" ht="12.75" x14ac:dyDescent="0.35">
      <c r="A35" s="2">
        <v>44227.651778368054</v>
      </c>
      <c r="B35" s="3" t="s">
        <v>39</v>
      </c>
      <c r="C35" s="3" t="str">
        <f>VLOOKUP(B35,names,3,FALSE)</f>
        <v>Ziyan</v>
      </c>
      <c r="D35" s="3" t="str">
        <f>VLOOKUP(B35,names,2,FALSE)</f>
        <v>Zhu</v>
      </c>
      <c r="E35" s="3" t="s">
        <v>187</v>
      </c>
      <c r="F35" s="7" t="s">
        <v>209</v>
      </c>
      <c r="G35" s="3"/>
      <c r="H35" s="7" t="s">
        <v>193</v>
      </c>
      <c r="I35" s="3"/>
      <c r="J35" s="3">
        <v>1</v>
      </c>
      <c r="K35" s="3">
        <v>1</v>
      </c>
      <c r="L35" s="3">
        <v>4</v>
      </c>
      <c r="M35" s="3">
        <v>1</v>
      </c>
      <c r="N35" s="3">
        <v>2</v>
      </c>
      <c r="O35" s="3">
        <v>3</v>
      </c>
      <c r="P35" s="3">
        <v>2</v>
      </c>
      <c r="Q35" s="3">
        <v>5</v>
      </c>
      <c r="R35" s="3">
        <v>5</v>
      </c>
      <c r="S35" s="3">
        <v>3</v>
      </c>
      <c r="T35" s="3">
        <v>3</v>
      </c>
      <c r="U35" s="3" t="s">
        <v>13</v>
      </c>
      <c r="W35" s="3" t="s">
        <v>9</v>
      </c>
      <c r="X35" s="14" t="s">
        <v>212</v>
      </c>
    </row>
    <row r="38" spans="1:25" ht="15.75" customHeight="1" x14ac:dyDescent="0.35">
      <c r="D38" t="s">
        <v>187</v>
      </c>
      <c r="E38">
        <f>COUNTIF($E$2:$E$35,D38)</f>
        <v>3</v>
      </c>
      <c r="F38" s="7" t="s">
        <v>209</v>
      </c>
      <c r="G38" s="5">
        <v>11</v>
      </c>
    </row>
    <row r="39" spans="1:25" ht="15.75" customHeight="1" x14ac:dyDescent="0.35">
      <c r="D39" t="s">
        <v>188</v>
      </c>
      <c r="E39">
        <f t="shared" ref="E39:E47" si="0">COUNTIF($E$2:$E$35,D39)</f>
        <v>3</v>
      </c>
      <c r="F39" s="7" t="s">
        <v>211</v>
      </c>
      <c r="G39">
        <v>9</v>
      </c>
    </row>
    <row r="40" spans="1:25" ht="15.75" customHeight="1" x14ac:dyDescent="0.35">
      <c r="D40" t="s">
        <v>185</v>
      </c>
      <c r="E40">
        <f t="shared" si="0"/>
        <v>3</v>
      </c>
      <c r="F40" s="7" t="s">
        <v>208</v>
      </c>
      <c r="G40">
        <v>6</v>
      </c>
    </row>
    <row r="41" spans="1:25" ht="15.75" customHeight="1" x14ac:dyDescent="0.35">
      <c r="D41" t="s">
        <v>77</v>
      </c>
      <c r="E41">
        <f t="shared" si="0"/>
        <v>3</v>
      </c>
      <c r="F41" s="7" t="s">
        <v>211</v>
      </c>
    </row>
    <row r="42" spans="1:25" ht="15.75" customHeight="1" x14ac:dyDescent="0.35">
      <c r="D42" t="s">
        <v>78</v>
      </c>
      <c r="E42">
        <f t="shared" si="0"/>
        <v>3</v>
      </c>
      <c r="F42" s="7" t="s">
        <v>211</v>
      </c>
    </row>
    <row r="43" spans="1:25" ht="15.75" customHeight="1" x14ac:dyDescent="0.35">
      <c r="D43" t="s">
        <v>79</v>
      </c>
      <c r="E43">
        <f t="shared" si="0"/>
        <v>5</v>
      </c>
      <c r="F43" s="7" t="s">
        <v>210</v>
      </c>
      <c r="G43">
        <v>8</v>
      </c>
    </row>
    <row r="44" spans="1:25" ht="15.75" customHeight="1" x14ac:dyDescent="0.35">
      <c r="D44" t="s">
        <v>186</v>
      </c>
      <c r="E44">
        <f t="shared" si="0"/>
        <v>5</v>
      </c>
      <c r="F44" s="7" t="s">
        <v>209</v>
      </c>
    </row>
    <row r="45" spans="1:25" ht="15.75" customHeight="1" x14ac:dyDescent="0.35">
      <c r="D45" t="s">
        <v>83</v>
      </c>
      <c r="E45">
        <f t="shared" si="0"/>
        <v>3</v>
      </c>
      <c r="F45" s="7" t="s">
        <v>210</v>
      </c>
    </row>
    <row r="46" spans="1:25" ht="15.75" customHeight="1" x14ac:dyDescent="0.35">
      <c r="D46" t="s">
        <v>189</v>
      </c>
      <c r="E46">
        <f t="shared" si="0"/>
        <v>3</v>
      </c>
      <c r="F46" s="7" t="s">
        <v>209</v>
      </c>
    </row>
    <row r="47" spans="1:25" ht="15.75" customHeight="1" x14ac:dyDescent="0.35">
      <c r="D47" s="5" t="s">
        <v>80</v>
      </c>
      <c r="E47">
        <f t="shared" si="0"/>
        <v>3</v>
      </c>
      <c r="F47" s="7" t="s">
        <v>208</v>
      </c>
    </row>
  </sheetData>
  <autoFilter ref="A1:Y35" xr:uid="{EE101FCF-72B5-403B-8DC9-9484FF2C007F}">
    <sortState xmlns:xlrd2="http://schemas.microsoft.com/office/spreadsheetml/2017/richdata2" ref="A2:Y35">
      <sortCondition ref="E1:E35"/>
    </sortState>
  </autoFilter>
  <sortState xmlns:xlrd2="http://schemas.microsoft.com/office/spreadsheetml/2017/richdata2" ref="A2:Y35">
    <sortCondition ref="B2: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AD286-68F1-46FD-87B0-F556AD334EF1}">
  <dimension ref="A1:D35"/>
  <sheetViews>
    <sheetView workbookViewId="0">
      <selection activeCell="A4" sqref="A4"/>
    </sheetView>
  </sheetViews>
  <sheetFormatPr defaultRowHeight="12.75" x14ac:dyDescent="0.35"/>
  <sheetData>
    <row r="1" spans="1:4" ht="17.649999999999999" x14ac:dyDescent="0.5">
      <c r="A1" s="10" t="s">
        <v>88</v>
      </c>
      <c r="B1" s="12" t="s">
        <v>85</v>
      </c>
      <c r="C1" s="12" t="s">
        <v>86</v>
      </c>
      <c r="D1" s="10" t="s">
        <v>87</v>
      </c>
    </row>
    <row r="2" spans="1:4" ht="17.25" x14ac:dyDescent="0.45">
      <c r="A2" s="8" t="s">
        <v>49</v>
      </c>
      <c r="B2" s="9" t="s">
        <v>89</v>
      </c>
      <c r="C2" s="9" t="s">
        <v>90</v>
      </c>
      <c r="D2" s="8" t="s">
        <v>91</v>
      </c>
    </row>
    <row r="3" spans="1:4" ht="17.25" x14ac:dyDescent="0.45">
      <c r="A3" s="8" t="s">
        <v>48</v>
      </c>
      <c r="B3" s="9" t="s">
        <v>92</v>
      </c>
      <c r="C3" s="9" t="s">
        <v>93</v>
      </c>
      <c r="D3" s="8" t="s">
        <v>94</v>
      </c>
    </row>
    <row r="4" spans="1:4" ht="17.25" x14ac:dyDescent="0.45">
      <c r="A4" s="8" t="s">
        <v>37</v>
      </c>
      <c r="B4" s="9" t="s">
        <v>95</v>
      </c>
      <c r="C4" s="9" t="s">
        <v>96</v>
      </c>
      <c r="D4" s="8" t="s">
        <v>97</v>
      </c>
    </row>
    <row r="5" spans="1:4" ht="17.25" x14ac:dyDescent="0.45">
      <c r="A5" s="8" t="s">
        <v>46</v>
      </c>
      <c r="B5" s="9" t="s">
        <v>98</v>
      </c>
      <c r="C5" s="9" t="s">
        <v>99</v>
      </c>
      <c r="D5" s="8" t="s">
        <v>100</v>
      </c>
    </row>
    <row r="6" spans="1:4" ht="17.25" x14ac:dyDescent="0.45">
      <c r="A6" s="8" t="s">
        <v>40</v>
      </c>
      <c r="B6" s="9" t="s">
        <v>101</v>
      </c>
      <c r="C6" s="9" t="s">
        <v>102</v>
      </c>
      <c r="D6" s="8" t="s">
        <v>103</v>
      </c>
    </row>
    <row r="7" spans="1:4" ht="17.25" x14ac:dyDescent="0.45">
      <c r="A7" s="8" t="s">
        <v>34</v>
      </c>
      <c r="B7" s="9" t="s">
        <v>104</v>
      </c>
      <c r="C7" s="9" t="s">
        <v>105</v>
      </c>
      <c r="D7" s="8" t="s">
        <v>106</v>
      </c>
    </row>
    <row r="8" spans="1:4" ht="17.25" x14ac:dyDescent="0.45">
      <c r="A8" s="8" t="s">
        <v>27</v>
      </c>
      <c r="B8" s="9" t="s">
        <v>101</v>
      </c>
      <c r="C8" s="9" t="s">
        <v>99</v>
      </c>
      <c r="D8" s="8" t="s">
        <v>107</v>
      </c>
    </row>
    <row r="9" spans="1:4" ht="17.25" x14ac:dyDescent="0.45">
      <c r="A9" s="8" t="s">
        <v>61</v>
      </c>
      <c r="B9" s="9" t="s">
        <v>108</v>
      </c>
      <c r="C9" s="9" t="s">
        <v>109</v>
      </c>
      <c r="D9" s="8" t="s">
        <v>110</v>
      </c>
    </row>
    <row r="10" spans="1:4" ht="17.25" x14ac:dyDescent="0.45">
      <c r="A10" s="8" t="s">
        <v>65</v>
      </c>
      <c r="B10" s="9" t="s">
        <v>111</v>
      </c>
      <c r="C10" s="9" t="s">
        <v>112</v>
      </c>
      <c r="D10" s="8" t="s">
        <v>113</v>
      </c>
    </row>
    <row r="11" spans="1:4" ht="17.25" x14ac:dyDescent="0.45">
      <c r="A11" s="8" t="s">
        <v>23</v>
      </c>
      <c r="B11" s="9" t="s">
        <v>114</v>
      </c>
      <c r="C11" s="9" t="s">
        <v>115</v>
      </c>
      <c r="D11" s="8" t="s">
        <v>116</v>
      </c>
    </row>
    <row r="12" spans="1:4" ht="17.25" x14ac:dyDescent="0.45">
      <c r="A12" s="8" t="s">
        <v>72</v>
      </c>
      <c r="B12" s="9" t="s">
        <v>117</v>
      </c>
      <c r="C12" s="9" t="s">
        <v>118</v>
      </c>
      <c r="D12" s="8" t="s">
        <v>119</v>
      </c>
    </row>
    <row r="13" spans="1:4" ht="17.25" x14ac:dyDescent="0.45">
      <c r="A13" s="8" t="s">
        <v>50</v>
      </c>
      <c r="B13" s="9" t="s">
        <v>120</v>
      </c>
      <c r="C13" s="9" t="s">
        <v>121</v>
      </c>
      <c r="D13" s="8" t="s">
        <v>122</v>
      </c>
    </row>
    <row r="14" spans="1:4" ht="17.25" x14ac:dyDescent="0.45">
      <c r="A14" s="8" t="s">
        <v>44</v>
      </c>
      <c r="B14" s="9" t="s">
        <v>123</v>
      </c>
      <c r="C14" s="9" t="s">
        <v>124</v>
      </c>
      <c r="D14" s="8" t="s">
        <v>125</v>
      </c>
    </row>
    <row r="15" spans="1:4" ht="17.25" x14ac:dyDescent="0.45">
      <c r="A15" s="8" t="s">
        <v>31</v>
      </c>
      <c r="B15" s="9" t="s">
        <v>126</v>
      </c>
      <c r="C15" s="9" t="s">
        <v>127</v>
      </c>
      <c r="D15" s="8" t="s">
        <v>128</v>
      </c>
    </row>
    <row r="16" spans="1:4" ht="17.25" x14ac:dyDescent="0.45">
      <c r="A16" s="8" t="s">
        <v>18</v>
      </c>
      <c r="B16" s="9" t="s">
        <v>129</v>
      </c>
      <c r="C16" s="9" t="s">
        <v>130</v>
      </c>
      <c r="D16" s="8" t="s">
        <v>131</v>
      </c>
    </row>
    <row r="17" spans="1:4" ht="17.25" x14ac:dyDescent="0.45">
      <c r="A17" s="8" t="s">
        <v>59</v>
      </c>
      <c r="B17" s="9" t="s">
        <v>132</v>
      </c>
      <c r="C17" s="9" t="s">
        <v>133</v>
      </c>
      <c r="D17" s="8" t="s">
        <v>134</v>
      </c>
    </row>
    <row r="18" spans="1:4" ht="17.25" x14ac:dyDescent="0.45">
      <c r="A18" s="8" t="s">
        <v>16</v>
      </c>
      <c r="B18" s="9" t="s">
        <v>135</v>
      </c>
      <c r="C18" s="9" t="s">
        <v>136</v>
      </c>
      <c r="D18" s="8" t="s">
        <v>137</v>
      </c>
    </row>
    <row r="19" spans="1:4" ht="17.25" x14ac:dyDescent="0.45">
      <c r="A19" s="8" t="s">
        <v>56</v>
      </c>
      <c r="B19" s="9" t="s">
        <v>138</v>
      </c>
      <c r="C19" s="9" t="s">
        <v>139</v>
      </c>
      <c r="D19" s="8" t="s">
        <v>140</v>
      </c>
    </row>
    <row r="20" spans="1:4" ht="17.25" x14ac:dyDescent="0.45">
      <c r="A20" s="8" t="s">
        <v>14</v>
      </c>
      <c r="B20" s="9" t="s">
        <v>141</v>
      </c>
      <c r="C20" s="9" t="s">
        <v>142</v>
      </c>
      <c r="D20" s="8" t="s">
        <v>143</v>
      </c>
    </row>
    <row r="21" spans="1:4" ht="17.25" x14ac:dyDescent="0.45">
      <c r="A21" s="8" t="s">
        <v>63</v>
      </c>
      <c r="B21" s="9" t="s">
        <v>144</v>
      </c>
      <c r="C21" s="9" t="s">
        <v>145</v>
      </c>
      <c r="D21" s="8" t="s">
        <v>146</v>
      </c>
    </row>
    <row r="22" spans="1:4" ht="17.25" x14ac:dyDescent="0.45">
      <c r="A22" s="8" t="s">
        <v>21</v>
      </c>
      <c r="B22" s="9" t="s">
        <v>147</v>
      </c>
      <c r="C22" s="9" t="s">
        <v>148</v>
      </c>
      <c r="D22" s="8" t="s">
        <v>149</v>
      </c>
    </row>
    <row r="23" spans="1:4" ht="17.25" x14ac:dyDescent="0.45">
      <c r="A23" s="8" t="s">
        <v>36</v>
      </c>
      <c r="B23" s="9" t="s">
        <v>150</v>
      </c>
      <c r="C23" s="9" t="s">
        <v>151</v>
      </c>
      <c r="D23" s="8" t="s">
        <v>152</v>
      </c>
    </row>
    <row r="24" spans="1:4" ht="17.25" x14ac:dyDescent="0.45">
      <c r="A24" s="8" t="s">
        <v>52</v>
      </c>
      <c r="B24" s="9" t="s">
        <v>153</v>
      </c>
      <c r="C24" s="9" t="s">
        <v>154</v>
      </c>
      <c r="D24" s="8" t="s">
        <v>155</v>
      </c>
    </row>
    <row r="25" spans="1:4" ht="17.25" x14ac:dyDescent="0.45">
      <c r="A25" s="8" t="s">
        <v>25</v>
      </c>
      <c r="B25" s="9" t="s">
        <v>156</v>
      </c>
      <c r="C25" s="9" t="s">
        <v>157</v>
      </c>
      <c r="D25" s="8" t="s">
        <v>158</v>
      </c>
    </row>
    <row r="26" spans="1:4" ht="17.25" x14ac:dyDescent="0.45">
      <c r="A26" s="8" t="s">
        <v>71</v>
      </c>
      <c r="B26" s="9" t="s">
        <v>159</v>
      </c>
      <c r="C26" s="9" t="s">
        <v>160</v>
      </c>
      <c r="D26" s="8" t="s">
        <v>161</v>
      </c>
    </row>
    <row r="27" spans="1:4" ht="17.25" x14ac:dyDescent="0.45">
      <c r="A27" s="8" t="s">
        <v>53</v>
      </c>
      <c r="B27" s="9" t="s">
        <v>101</v>
      </c>
      <c r="C27" s="9" t="s">
        <v>162</v>
      </c>
      <c r="D27" s="8" t="s">
        <v>163</v>
      </c>
    </row>
    <row r="28" spans="1:4" ht="17.25" x14ac:dyDescent="0.45">
      <c r="A28" s="8" t="s">
        <v>20</v>
      </c>
      <c r="B28" s="9" t="s">
        <v>164</v>
      </c>
      <c r="C28" s="9" t="s">
        <v>165</v>
      </c>
      <c r="D28" s="8" t="s">
        <v>166</v>
      </c>
    </row>
    <row r="29" spans="1:4" ht="17.25" x14ac:dyDescent="0.45">
      <c r="A29" s="8" t="s">
        <v>43</v>
      </c>
      <c r="B29" s="9" t="s">
        <v>167</v>
      </c>
      <c r="C29" s="9" t="s">
        <v>168</v>
      </c>
      <c r="D29" s="8" t="s">
        <v>169</v>
      </c>
    </row>
    <row r="30" spans="1:4" ht="17.25" x14ac:dyDescent="0.45">
      <c r="A30" s="8" t="s">
        <v>11</v>
      </c>
      <c r="B30" s="9" t="s">
        <v>147</v>
      </c>
      <c r="C30" s="9" t="s">
        <v>170</v>
      </c>
      <c r="D30" s="8" t="s">
        <v>171</v>
      </c>
    </row>
    <row r="31" spans="1:4" ht="17.25" x14ac:dyDescent="0.45">
      <c r="A31" s="8" t="s">
        <v>7</v>
      </c>
      <c r="B31" s="9" t="s">
        <v>111</v>
      </c>
      <c r="C31" s="9" t="s">
        <v>172</v>
      </c>
      <c r="D31" s="8" t="s">
        <v>173</v>
      </c>
    </row>
    <row r="32" spans="1:4" ht="17.25" x14ac:dyDescent="0.45">
      <c r="A32" s="8" t="s">
        <v>29</v>
      </c>
      <c r="B32" s="9" t="s">
        <v>174</v>
      </c>
      <c r="C32" s="9" t="s">
        <v>175</v>
      </c>
      <c r="D32" s="8" t="s">
        <v>176</v>
      </c>
    </row>
    <row r="33" spans="1:4" ht="17.25" x14ac:dyDescent="0.45">
      <c r="A33" s="8" t="s">
        <v>69</v>
      </c>
      <c r="B33" s="9" t="s">
        <v>114</v>
      </c>
      <c r="C33" s="9" t="s">
        <v>177</v>
      </c>
      <c r="D33" s="8" t="s">
        <v>178</v>
      </c>
    </row>
    <row r="34" spans="1:4" ht="17.25" x14ac:dyDescent="0.45">
      <c r="A34" s="11" t="s">
        <v>39</v>
      </c>
      <c r="B34" s="9" t="s">
        <v>153</v>
      </c>
      <c r="C34" s="9" t="s">
        <v>179</v>
      </c>
      <c r="D34" s="8" t="s">
        <v>180</v>
      </c>
    </row>
    <row r="35" spans="1:4" ht="17.25" x14ac:dyDescent="0.45">
      <c r="A35" s="8"/>
      <c r="B35" s="9" t="s">
        <v>181</v>
      </c>
      <c r="C35" s="9" t="s">
        <v>182</v>
      </c>
      <c r="D35"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Responses 1</vt:lpstr>
      <vt:lpstr>names</vt:lpstr>
      <vt:lpstr>names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cp:lastModifiedBy>
  <dcterms:created xsi:type="dcterms:W3CDTF">2021-02-01T16:45:39Z</dcterms:created>
  <dcterms:modified xsi:type="dcterms:W3CDTF">2021-02-04T16:40:54Z</dcterms:modified>
</cp:coreProperties>
</file>